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 activeTab="4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/>
  <c r="G8" i="5"/>
  <c r="F8" i="5"/>
  <c r="E8" i="5"/>
  <c r="E7" i="5" s="1"/>
  <c r="G7" i="5"/>
  <c r="F7" i="5"/>
  <c r="D10" i="4"/>
  <c r="C10" i="4"/>
  <c r="B10" i="4"/>
  <c r="D6" i="4"/>
  <c r="D5" i="4" s="1"/>
  <c r="C6" i="4"/>
  <c r="C5" i="4" s="1"/>
  <c r="B6" i="4"/>
  <c r="B5" i="4"/>
  <c r="D18" i="3"/>
  <c r="C18" i="3"/>
  <c r="B18" i="3"/>
  <c r="D14" i="3"/>
  <c r="C14" i="3"/>
  <c r="B14" i="3"/>
  <c r="D11" i="3"/>
  <c r="C11" i="3"/>
  <c r="B11" i="3"/>
  <c r="D9" i="3"/>
  <c r="C9" i="3"/>
  <c r="C5" i="3" s="1"/>
  <c r="B9" i="3"/>
  <c r="D6" i="3"/>
  <c r="C6" i="3"/>
  <c r="B6" i="3"/>
  <c r="B5" i="3" s="1"/>
  <c r="D5" i="3"/>
  <c r="G85" i="2"/>
  <c r="F85" i="2"/>
  <c r="E85" i="2"/>
  <c r="G79" i="2"/>
  <c r="G75" i="2" s="1"/>
  <c r="F79" i="2"/>
  <c r="E79" i="2"/>
  <c r="G76" i="2"/>
  <c r="F76" i="2"/>
  <c r="F75" i="2" s="1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F52" i="2"/>
  <c r="F51" i="2" s="1"/>
  <c r="E52" i="2"/>
  <c r="E51" i="2" s="1"/>
  <c r="G51" i="2"/>
  <c r="G46" i="2"/>
  <c r="G45" i="2" s="1"/>
  <c r="F46" i="2"/>
  <c r="F45" i="2" s="1"/>
  <c r="E46" i="2"/>
  <c r="E45" i="2"/>
  <c r="G41" i="2"/>
  <c r="F41" i="2"/>
  <c r="E41" i="2"/>
  <c r="G38" i="2"/>
  <c r="F38" i="2"/>
  <c r="E38" i="2"/>
  <c r="G35" i="2"/>
  <c r="F35" i="2"/>
  <c r="E35" i="2"/>
  <c r="G32" i="2"/>
  <c r="G31" i="2" s="1"/>
  <c r="F32" i="2"/>
  <c r="F31" i="2" s="1"/>
  <c r="E32" i="2"/>
  <c r="E31" i="2" s="1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F14" i="2"/>
  <c r="F13" i="2" s="1"/>
  <c r="F9" i="2" s="1"/>
  <c r="E14" i="2"/>
  <c r="E13" i="2"/>
  <c r="E9" i="2" s="1"/>
  <c r="G10" i="2"/>
  <c r="F10" i="2"/>
  <c r="E10" i="2"/>
  <c r="G9" i="2" l="1"/>
  <c r="H23" i="1"/>
  <c r="G23" i="1"/>
  <c r="F23" i="1"/>
  <c r="H13" i="1"/>
  <c r="G13" i="1"/>
  <c r="F13" i="1"/>
  <c r="H10" i="1"/>
  <c r="G10" i="1"/>
  <c r="F10" i="1"/>
  <c r="G14" i="1" l="1"/>
  <c r="G24" i="1" s="1"/>
  <c r="H14" i="1"/>
  <c r="H24" i="1" s="1"/>
  <c r="F14" i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<sst xmlns="http://schemas.openxmlformats.org/spreadsheetml/2006/main" count="164" uniqueCount="107">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</sst>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0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3" fontId="9" fillId="6" borderId="5" xfId="0" applyNumberFormat="1" applyFont="1" applyFill="1" applyBorder="1" applyAlignment="1">
      <alignment horizontal="right"/>
    </xf>
    <xf numFmtId="0" fontId="15" fillId="6" borderId="4" xfId="0" applyFont="1" applyFill="1" applyBorder="1" applyAlignment="1">
      <alignment horizontal="left" vertical="center" wrapText="1" indent="1"/>
    </xf>
    <xf numFmtId="3" fontId="5" fillId="6" borderId="4" xfId="0" applyNumberFormat="1" applyFont="1" applyFill="1" applyBorder="1" applyAlignment="1">
      <alignment horizontal="right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topLeftCell="A4" workbookViewId="0">
      <selection activeCell="B29" sqref="B29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7" t="s">
        <v>0</v>
      </c>
      <c r="B1" s="77"/>
      <c r="C1" s="77"/>
      <c r="D1" s="77"/>
      <c r="E1" s="77"/>
      <c r="F1" s="77"/>
      <c r="G1" s="77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7" t="s">
        <v>1</v>
      </c>
      <c r="B3" s="77"/>
      <c r="C3" s="77"/>
      <c r="D3" s="77"/>
      <c r="E3" s="77"/>
      <c r="F3" s="77"/>
      <c r="G3" s="87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7" t="s">
        <v>2</v>
      </c>
      <c r="B5" s="78"/>
      <c r="C5" s="78"/>
      <c r="D5" s="78"/>
      <c r="E5" s="78"/>
      <c r="F5" s="78"/>
      <c r="G5" s="78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9" t="s">
        <v>6</v>
      </c>
      <c r="B8" s="72"/>
      <c r="C8" s="72"/>
      <c r="D8" s="72"/>
      <c r="E8" s="74"/>
      <c r="F8" s="14">
        <v>1130171</v>
      </c>
      <c r="G8" s="14">
        <v>1154062</v>
      </c>
      <c r="H8" s="14">
        <v>1154592</v>
      </c>
    </row>
    <row r="9" spans="1:8" x14ac:dyDescent="0.25">
      <c r="A9" s="73" t="s">
        <v>7</v>
      </c>
      <c r="B9" s="74"/>
      <c r="C9" s="74"/>
      <c r="D9" s="74"/>
      <c r="E9" s="74"/>
      <c r="F9" s="14">
        <v>0</v>
      </c>
      <c r="G9" s="14">
        <v>0</v>
      </c>
      <c r="H9" s="14">
        <v>0</v>
      </c>
    </row>
    <row r="10" spans="1:8" x14ac:dyDescent="0.25">
      <c r="A10" s="85" t="s">
        <v>8</v>
      </c>
      <c r="B10" s="76"/>
      <c r="C10" s="76"/>
      <c r="D10" s="76"/>
      <c r="E10" s="86"/>
      <c r="F10" s="15">
        <f t="shared" ref="F10:H10" si="0">F8+F9</f>
        <v>1130171</v>
      </c>
      <c r="G10" s="15">
        <f t="shared" si="0"/>
        <v>1154062</v>
      </c>
      <c r="H10" s="15">
        <f t="shared" si="0"/>
        <v>1154592</v>
      </c>
    </row>
    <row r="11" spans="1:8" x14ac:dyDescent="0.25">
      <c r="A11" s="71" t="s">
        <v>9</v>
      </c>
      <c r="B11" s="72"/>
      <c r="C11" s="72"/>
      <c r="D11" s="72"/>
      <c r="E11" s="72"/>
      <c r="F11" s="14">
        <v>1126863</v>
      </c>
      <c r="G11" s="14">
        <v>1150366</v>
      </c>
      <c r="H11" s="14">
        <v>1151074</v>
      </c>
    </row>
    <row r="12" spans="1:8" x14ac:dyDescent="0.25">
      <c r="A12" s="73" t="s">
        <v>10</v>
      </c>
      <c r="B12" s="74"/>
      <c r="C12" s="74"/>
      <c r="D12" s="74"/>
      <c r="E12" s="74"/>
      <c r="F12" s="14">
        <v>3308</v>
      </c>
      <c r="G12" s="14">
        <v>3696</v>
      </c>
      <c r="H12" s="14">
        <v>3518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1130171</v>
      </c>
      <c r="G13" s="15">
        <f t="shared" si="1"/>
        <v>1154062</v>
      </c>
      <c r="H13" s="15">
        <f t="shared" si="1"/>
        <v>1154592</v>
      </c>
    </row>
    <row r="14" spans="1:8" x14ac:dyDescent="0.25">
      <c r="A14" s="75" t="s">
        <v>12</v>
      </c>
      <c r="B14" s="76"/>
      <c r="C14" s="76"/>
      <c r="D14" s="76"/>
      <c r="E14" s="76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7" t="s">
        <v>13</v>
      </c>
      <c r="B16" s="78"/>
      <c r="C16" s="78"/>
      <c r="D16" s="78"/>
      <c r="E16" s="78"/>
      <c r="F16" s="78"/>
      <c r="G16" s="78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9" t="s">
        <v>14</v>
      </c>
      <c r="B19" s="80"/>
      <c r="C19" s="80"/>
      <c r="D19" s="80"/>
      <c r="E19" s="81"/>
      <c r="F19" s="14">
        <v>0</v>
      </c>
      <c r="G19" s="14">
        <v>0</v>
      </c>
      <c r="H19" s="14">
        <v>0</v>
      </c>
    </row>
    <row r="20" spans="1:8" x14ac:dyDescent="0.25">
      <c r="A20" s="79" t="s">
        <v>15</v>
      </c>
      <c r="B20" s="72"/>
      <c r="C20" s="72"/>
      <c r="D20" s="72"/>
      <c r="E20" s="72"/>
      <c r="F20" s="14">
        <v>0</v>
      </c>
      <c r="G20" s="14">
        <v>0</v>
      </c>
      <c r="H20" s="14">
        <v>0</v>
      </c>
    </row>
    <row r="21" spans="1:8" x14ac:dyDescent="0.25">
      <c r="A21" s="82" t="s">
        <v>16</v>
      </c>
      <c r="B21" s="83"/>
      <c r="C21" s="83"/>
      <c r="D21" s="83"/>
      <c r="E21" s="84"/>
      <c r="F21" s="14">
        <v>139</v>
      </c>
      <c r="G21" s="14">
        <v>139</v>
      </c>
      <c r="H21" s="14">
        <v>139</v>
      </c>
    </row>
    <row r="22" spans="1:8" x14ac:dyDescent="0.25">
      <c r="A22" s="82" t="s">
        <v>17</v>
      </c>
      <c r="B22" s="83"/>
      <c r="C22" s="83"/>
      <c r="D22" s="83"/>
      <c r="E22" s="84"/>
      <c r="F22" s="14">
        <v>-139</v>
      </c>
      <c r="G22" s="14">
        <v>-139</v>
      </c>
      <c r="H22" s="14">
        <v>-139</v>
      </c>
    </row>
    <row r="23" spans="1:8" x14ac:dyDescent="0.25">
      <c r="A23" s="75" t="s">
        <v>18</v>
      </c>
      <c r="B23" s="76"/>
      <c r="C23" s="76"/>
      <c r="D23" s="76"/>
      <c r="E23" s="76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1" t="s">
        <v>19</v>
      </c>
      <c r="B24" s="72"/>
      <c r="C24" s="72"/>
      <c r="D24" s="72"/>
      <c r="E24" s="72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ht="9" customHeight="1" x14ac:dyDescent="0.25"/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7" t="s">
        <v>1</v>
      </c>
      <c r="B2" s="77"/>
      <c r="C2" s="77"/>
      <c r="D2" s="77"/>
      <c r="E2" s="77"/>
      <c r="F2" s="87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7" t="s">
        <v>20</v>
      </c>
      <c r="B4" s="78"/>
      <c r="C4" s="78"/>
      <c r="D4" s="78"/>
      <c r="E4" s="78"/>
      <c r="F4" s="78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7" t="s">
        <v>21</v>
      </c>
      <c r="B6" s="88"/>
      <c r="C6" s="88"/>
      <c r="D6" s="88"/>
      <c r="E6" s="88"/>
      <c r="F6" s="88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1130171</v>
      </c>
      <c r="F9" s="27">
        <f t="shared" si="0"/>
        <v>1154062</v>
      </c>
      <c r="G9" s="27">
        <f t="shared" si="0"/>
        <v>1154592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5">
        <f t="shared" ref="E13:G13" si="2">E14</f>
        <v>0</v>
      </c>
      <c r="F13" s="35">
        <f t="shared" si="2"/>
        <v>0</v>
      </c>
      <c r="G13" s="35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SUM(E15:E18)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5">
        <f t="shared" ref="E27:G27" si="8">SUM(E28:E30)</f>
        <v>0</v>
      </c>
      <c r="F27" s="35">
        <f t="shared" si="8"/>
        <v>0</v>
      </c>
      <c r="G27" s="35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5">
        <f t="shared" ref="E31:G31" si="9">E32</f>
        <v>0</v>
      </c>
      <c r="F31" s="35">
        <f t="shared" si="9"/>
        <v>0</v>
      </c>
      <c r="G31" s="35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35">
        <f t="shared" ref="E32:G32" si="10">SUM(E33:E34)</f>
        <v>0</v>
      </c>
      <c r="F32" s="35">
        <f t="shared" si="10"/>
        <v>0</v>
      </c>
      <c r="G32" s="35">
        <f t="shared" si="10"/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5">
        <f t="shared" ref="E35:G35" si="11">SUM(E36:E37)</f>
        <v>1195</v>
      </c>
      <c r="F35" s="35">
        <f t="shared" si="11"/>
        <v>1195</v>
      </c>
      <c r="G35" s="35">
        <f t="shared" si="11"/>
        <v>1195</v>
      </c>
    </row>
    <row r="36" spans="1:7" ht="16.5" customHeight="1" x14ac:dyDescent="0.25">
      <c r="A36" s="39"/>
      <c r="B36" s="43"/>
      <c r="C36" s="34">
        <v>31</v>
      </c>
      <c r="D36" s="30" t="s">
        <v>48</v>
      </c>
      <c r="E36" s="35">
        <v>1195</v>
      </c>
      <c r="F36" s="35">
        <v>1195</v>
      </c>
      <c r="G36" s="35">
        <v>1195</v>
      </c>
    </row>
    <row r="37" spans="1:7" x14ac:dyDescent="0.25">
      <c r="A37" s="39"/>
      <c r="B37" s="43"/>
      <c r="C37" s="44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5">
        <f t="shared" ref="E38:G38" si="12">E39+E40</f>
        <v>1128976</v>
      </c>
      <c r="F38" s="35">
        <f t="shared" si="12"/>
        <v>1152867</v>
      </c>
      <c r="G38" s="35">
        <f t="shared" si="12"/>
        <v>1153397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1128976</v>
      </c>
      <c r="F39" s="35">
        <v>1152867</v>
      </c>
      <c r="G39" s="35">
        <v>1153397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5">
        <f t="shared" ref="E41:G41" si="13">SUM(E42:E44)</f>
        <v>0</v>
      </c>
      <c r="F41" s="35">
        <f t="shared" si="13"/>
        <v>0</v>
      </c>
      <c r="G41" s="35">
        <f t="shared" si="13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5">
        <v>7</v>
      </c>
      <c r="B45" s="46"/>
      <c r="C45" s="47"/>
      <c r="D45" s="48" t="s">
        <v>52</v>
      </c>
      <c r="E45" s="35">
        <f t="shared" ref="E45:G46" si="14">E46</f>
        <v>0</v>
      </c>
      <c r="F45" s="35">
        <f t="shared" si="14"/>
        <v>0</v>
      </c>
      <c r="G45" s="35">
        <f t="shared" si="14"/>
        <v>0</v>
      </c>
    </row>
    <row r="46" spans="1:7" ht="38.25" x14ac:dyDescent="0.25">
      <c r="A46" s="39"/>
      <c r="B46" s="42">
        <v>72</v>
      </c>
      <c r="C46" s="34"/>
      <c r="D46" s="49" t="s">
        <v>53</v>
      </c>
      <c r="E46" s="35">
        <f t="shared" si="14"/>
        <v>0</v>
      </c>
      <c r="F46" s="35">
        <f t="shared" si="14"/>
        <v>0</v>
      </c>
      <c r="G46" s="35">
        <f t="shared" si="14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35">
        <v>0</v>
      </c>
      <c r="F47" s="35">
        <v>0</v>
      </c>
      <c r="G47" s="35">
        <v>0</v>
      </c>
    </row>
    <row r="48" spans="1:7" ht="15.75" x14ac:dyDescent="0.25">
      <c r="A48" s="77" t="s">
        <v>54</v>
      </c>
      <c r="B48" s="88"/>
      <c r="C48" s="88"/>
      <c r="D48" s="88"/>
      <c r="E48" s="88"/>
      <c r="F48" s="88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0">
        <f t="shared" ref="E51:G51" si="15">E52+E56+E66+E69+E72</f>
        <v>1126863</v>
      </c>
      <c r="F51" s="50">
        <f t="shared" si="15"/>
        <v>1150366</v>
      </c>
      <c r="G51" s="50">
        <f t="shared" si="15"/>
        <v>1151074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6">SUM(E53:E55)</f>
        <v>969026</v>
      </c>
      <c r="F52" s="32">
        <f t="shared" si="16"/>
        <v>984952</v>
      </c>
      <c r="G52" s="32">
        <f t="shared" si="16"/>
        <v>984952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51">
        <v>969026</v>
      </c>
      <c r="F53" s="51">
        <v>984952</v>
      </c>
      <c r="G53" s="51">
        <v>984952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51">
        <v>0</v>
      </c>
      <c r="F54" s="51">
        <v>0</v>
      </c>
      <c r="G54" s="51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51">
        <v>0</v>
      </c>
      <c r="F55" s="51">
        <v>0</v>
      </c>
      <c r="G55" s="51">
        <v>0</v>
      </c>
    </row>
    <row r="56" spans="1:7" ht="20.25" customHeight="1" x14ac:dyDescent="0.25">
      <c r="A56" s="39"/>
      <c r="B56" s="42">
        <v>32</v>
      </c>
      <c r="C56" s="52"/>
      <c r="D56" s="42" t="s">
        <v>59</v>
      </c>
      <c r="E56" s="32">
        <f t="shared" ref="E56:G56" si="17">SUM(E57:E65)</f>
        <v>156951</v>
      </c>
      <c r="F56" s="32">
        <f t="shared" si="17"/>
        <v>164610</v>
      </c>
      <c r="G56" s="32">
        <f t="shared" si="17"/>
        <v>165446</v>
      </c>
    </row>
    <row r="57" spans="1:7" x14ac:dyDescent="0.25">
      <c r="A57" s="39"/>
      <c r="B57" s="39"/>
      <c r="C57" s="34">
        <v>11</v>
      </c>
      <c r="D57" s="34" t="s">
        <v>31</v>
      </c>
      <c r="E57" s="51">
        <v>155756</v>
      </c>
      <c r="F57" s="51">
        <v>163415</v>
      </c>
      <c r="G57" s="51">
        <v>164251</v>
      </c>
    </row>
    <row r="58" spans="1:7" x14ac:dyDescent="0.25">
      <c r="A58" s="39"/>
      <c r="B58" s="39"/>
      <c r="C58" s="34">
        <v>12</v>
      </c>
      <c r="D58" s="30" t="s">
        <v>51</v>
      </c>
      <c r="E58" s="51">
        <v>0</v>
      </c>
      <c r="F58" s="51">
        <v>0</v>
      </c>
      <c r="G58" s="51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51">
        <v>1195</v>
      </c>
      <c r="F59" s="51">
        <v>1195</v>
      </c>
      <c r="G59" s="51">
        <v>1195</v>
      </c>
    </row>
    <row r="60" spans="1:7" x14ac:dyDescent="0.25">
      <c r="A60" s="39"/>
      <c r="B60" s="39"/>
      <c r="C60" s="34">
        <v>41</v>
      </c>
      <c r="D60" s="34" t="s">
        <v>60</v>
      </c>
      <c r="E60" s="51">
        <v>0</v>
      </c>
      <c r="F60" s="51">
        <v>0</v>
      </c>
      <c r="G60" s="51">
        <v>0</v>
      </c>
    </row>
    <row r="61" spans="1:7" ht="25.5" x14ac:dyDescent="0.25">
      <c r="A61" s="39"/>
      <c r="B61" s="43"/>
      <c r="C61" s="34">
        <v>43</v>
      </c>
      <c r="D61" s="53" t="s">
        <v>44</v>
      </c>
      <c r="E61" s="51">
        <v>0</v>
      </c>
      <c r="F61" s="51">
        <v>0</v>
      </c>
      <c r="G61" s="51">
        <v>0</v>
      </c>
    </row>
    <row r="62" spans="1:7" x14ac:dyDescent="0.25">
      <c r="A62" s="39"/>
      <c r="B62" s="43"/>
      <c r="C62" s="34">
        <v>51</v>
      </c>
      <c r="D62" s="34" t="s">
        <v>35</v>
      </c>
      <c r="E62" s="51">
        <v>0</v>
      </c>
      <c r="F62" s="51">
        <v>0</v>
      </c>
      <c r="G62" s="51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51">
        <v>0</v>
      </c>
      <c r="F63" s="51">
        <v>0</v>
      </c>
      <c r="G63" s="51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51">
        <v>0</v>
      </c>
      <c r="F64" s="51">
        <v>0</v>
      </c>
      <c r="G64" s="51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51">
        <v>0</v>
      </c>
      <c r="F65" s="51">
        <v>0</v>
      </c>
      <c r="G65" s="51">
        <v>0</v>
      </c>
    </row>
    <row r="66" spans="1:7" ht="20.25" customHeight="1" x14ac:dyDescent="0.25">
      <c r="A66" s="39"/>
      <c r="B66" s="42">
        <v>34</v>
      </c>
      <c r="C66" s="52"/>
      <c r="D66" s="42" t="s">
        <v>61</v>
      </c>
      <c r="E66" s="32">
        <f>SUM(E67:E68)</f>
        <v>886</v>
      </c>
      <c r="F66" s="32">
        <f t="shared" ref="F66:G66" si="18">SUM(F67:F68)</f>
        <v>804</v>
      </c>
      <c r="G66" s="32">
        <f t="shared" si="18"/>
        <v>676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886</v>
      </c>
      <c r="F67" s="35">
        <v>804</v>
      </c>
      <c r="G67" s="35">
        <v>676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2"/>
      <c r="D69" s="49" t="s">
        <v>62</v>
      </c>
      <c r="E69" s="32">
        <f t="shared" ref="E69:G69" si="19">E70+E71</f>
        <v>0</v>
      </c>
      <c r="F69" s="32">
        <f t="shared" si="19"/>
        <v>0</v>
      </c>
      <c r="G69" s="32">
        <f t="shared" si="19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2"/>
      <c r="D72" s="49" t="s">
        <v>63</v>
      </c>
      <c r="E72" s="32">
        <f t="shared" ref="E72:G72" si="20">E73+E74</f>
        <v>0</v>
      </c>
      <c r="F72" s="32">
        <f t="shared" si="20"/>
        <v>0</v>
      </c>
      <c r="G72" s="32">
        <f t="shared" si="20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4">
        <v>4</v>
      </c>
      <c r="B75" s="54"/>
      <c r="C75" s="54"/>
      <c r="D75" s="55" t="s">
        <v>64</v>
      </c>
      <c r="E75" s="50">
        <f t="shared" ref="E75:G75" si="21">E79+E85+E76</f>
        <v>3308</v>
      </c>
      <c r="F75" s="50">
        <f t="shared" si="21"/>
        <v>3696</v>
      </c>
      <c r="G75" s="50">
        <f t="shared" si="21"/>
        <v>3518</v>
      </c>
    </row>
    <row r="76" spans="1:7" ht="38.25" x14ac:dyDescent="0.25">
      <c r="A76" s="30"/>
      <c r="B76" s="29">
        <v>41</v>
      </c>
      <c r="C76" s="30"/>
      <c r="D76" s="56" t="s">
        <v>65</v>
      </c>
      <c r="E76" s="32">
        <f t="shared" ref="E76:G76" si="22">E77+E78</f>
        <v>0</v>
      </c>
      <c r="F76" s="32">
        <f t="shared" si="22"/>
        <v>0</v>
      </c>
      <c r="G76" s="32">
        <f t="shared" si="22"/>
        <v>0</v>
      </c>
    </row>
    <row r="77" spans="1:7" x14ac:dyDescent="0.25">
      <c r="A77" s="33"/>
      <c r="B77" s="57"/>
      <c r="C77" s="34">
        <v>12</v>
      </c>
      <c r="D77" s="34" t="s">
        <v>51</v>
      </c>
      <c r="E77" s="58">
        <v>0</v>
      </c>
      <c r="F77" s="58">
        <v>0</v>
      </c>
      <c r="G77" s="58">
        <v>0</v>
      </c>
    </row>
    <row r="78" spans="1:7" x14ac:dyDescent="0.25">
      <c r="A78" s="33"/>
      <c r="B78" s="57"/>
      <c r="C78" s="34">
        <v>561</v>
      </c>
      <c r="D78" s="30" t="s">
        <v>58</v>
      </c>
      <c r="E78" s="58">
        <v>0</v>
      </c>
      <c r="F78" s="58">
        <v>0</v>
      </c>
      <c r="G78" s="58">
        <v>0</v>
      </c>
    </row>
    <row r="79" spans="1:7" ht="38.25" x14ac:dyDescent="0.25">
      <c r="A79" s="30"/>
      <c r="B79" s="29">
        <v>42</v>
      </c>
      <c r="C79" s="30"/>
      <c r="D79" s="56" t="s">
        <v>66</v>
      </c>
      <c r="E79" s="32">
        <f t="shared" ref="E79:G79" si="23">E80</f>
        <v>3308</v>
      </c>
      <c r="F79" s="32">
        <f t="shared" si="23"/>
        <v>3696</v>
      </c>
      <c r="G79" s="32">
        <f t="shared" si="23"/>
        <v>3518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3308</v>
      </c>
      <c r="F80" s="35">
        <v>3696</v>
      </c>
      <c r="G80" s="35">
        <v>3518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3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6" t="s">
        <v>67</v>
      </c>
      <c r="E85" s="32">
        <f t="shared" ref="E85:G85" si="24">E86+E87</f>
        <v>0</v>
      </c>
      <c r="F85" s="32">
        <f t="shared" si="24"/>
        <v>0</v>
      </c>
      <c r="G85" s="32">
        <f t="shared" si="24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59"/>
      <c r="F89" s="59"/>
      <c r="G89" s="59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7" t="s">
        <v>68</v>
      </c>
      <c r="B2" s="88"/>
      <c r="C2" s="88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0">
        <f>B6+B9+B11+B14+B18</f>
        <v>1130171</v>
      </c>
      <c r="C5" s="60">
        <f t="shared" ref="C5:D5" si="0">C6+C9+C11+C14+C18</f>
        <v>1154062</v>
      </c>
      <c r="D5" s="60">
        <f t="shared" si="0"/>
        <v>1154592</v>
      </c>
    </row>
    <row r="6" spans="1:4" ht="15.75" customHeight="1" x14ac:dyDescent="0.25">
      <c r="A6" s="28" t="s">
        <v>74</v>
      </c>
      <c r="B6" s="60">
        <f>B7+B8</f>
        <v>1128976</v>
      </c>
      <c r="C6" s="60">
        <f t="shared" ref="C6:D6" si="1">C7+C8</f>
        <v>1152867</v>
      </c>
      <c r="D6" s="60">
        <f t="shared" si="1"/>
        <v>1153397</v>
      </c>
    </row>
    <row r="7" spans="1:4" x14ac:dyDescent="0.25">
      <c r="A7" s="61" t="s">
        <v>75</v>
      </c>
      <c r="B7" s="35">
        <v>1128976</v>
      </c>
      <c r="C7" s="35">
        <v>1152867</v>
      </c>
      <c r="D7" s="35">
        <v>1153397</v>
      </c>
    </row>
    <row r="8" spans="1:4" x14ac:dyDescent="0.25">
      <c r="A8" s="62" t="s">
        <v>76</v>
      </c>
      <c r="B8" s="63">
        <v>0</v>
      </c>
      <c r="C8" s="63">
        <v>0</v>
      </c>
      <c r="D8" s="63">
        <v>0</v>
      </c>
    </row>
    <row r="9" spans="1:4" x14ac:dyDescent="0.25">
      <c r="A9" s="28" t="s">
        <v>77</v>
      </c>
      <c r="B9" s="63">
        <f>B10</f>
        <v>1195</v>
      </c>
      <c r="C9" s="63">
        <f>C10</f>
        <v>1195</v>
      </c>
      <c r="D9" s="63">
        <f>D10</f>
        <v>1195</v>
      </c>
    </row>
    <row r="10" spans="1:4" x14ac:dyDescent="0.25">
      <c r="A10" s="64" t="s">
        <v>78</v>
      </c>
      <c r="B10" s="35">
        <v>1195</v>
      </c>
      <c r="C10" s="35">
        <v>1195</v>
      </c>
      <c r="D10" s="35">
        <v>1195</v>
      </c>
    </row>
    <row r="11" spans="1:4" x14ac:dyDescent="0.25">
      <c r="A11" s="28" t="s">
        <v>79</v>
      </c>
      <c r="B11" s="63">
        <f>B12+B13</f>
        <v>0</v>
      </c>
      <c r="C11" s="63">
        <f t="shared" ref="C11:D11" si="2">C12+C13</f>
        <v>0</v>
      </c>
      <c r="D11" s="63">
        <f t="shared" si="2"/>
        <v>0</v>
      </c>
    </row>
    <row r="12" spans="1:4" x14ac:dyDescent="0.25">
      <c r="A12" s="62" t="s">
        <v>80</v>
      </c>
      <c r="B12" s="63">
        <v>0</v>
      </c>
      <c r="C12" s="63">
        <v>0</v>
      </c>
      <c r="D12" s="63">
        <v>0</v>
      </c>
    </row>
    <row r="13" spans="1:4" x14ac:dyDescent="0.25">
      <c r="A13" s="62" t="s">
        <v>81</v>
      </c>
      <c r="B13" s="63">
        <v>0</v>
      </c>
      <c r="C13" s="63">
        <v>0</v>
      </c>
      <c r="D13" s="63">
        <v>0</v>
      </c>
    </row>
    <row r="14" spans="1:4" x14ac:dyDescent="0.25">
      <c r="A14" s="28" t="s">
        <v>82</v>
      </c>
      <c r="B14" s="63">
        <f>B15+B16+B17</f>
        <v>0</v>
      </c>
      <c r="C14" s="63">
        <f>C15+C16+C17</f>
        <v>0</v>
      </c>
      <c r="D14" s="63">
        <f>D15+D16+D17</f>
        <v>0</v>
      </c>
    </row>
    <row r="15" spans="1:4" x14ac:dyDescent="0.25">
      <c r="A15" s="62" t="s">
        <v>83</v>
      </c>
      <c r="B15" s="63">
        <v>0</v>
      </c>
      <c r="C15" s="63">
        <v>0</v>
      </c>
      <c r="D15" s="63">
        <v>0</v>
      </c>
    </row>
    <row r="16" spans="1:4" x14ac:dyDescent="0.25">
      <c r="A16" s="62" t="s">
        <v>84</v>
      </c>
      <c r="B16" s="63">
        <v>0</v>
      </c>
      <c r="C16" s="63">
        <v>0</v>
      </c>
      <c r="D16" s="63">
        <v>0</v>
      </c>
    </row>
    <row r="17" spans="1:4" ht="25.5" x14ac:dyDescent="0.25">
      <c r="A17" s="64" t="s">
        <v>85</v>
      </c>
      <c r="B17" s="63">
        <v>0</v>
      </c>
      <c r="C17" s="63">
        <v>0</v>
      </c>
      <c r="D17" s="63">
        <v>0</v>
      </c>
    </row>
    <row r="18" spans="1:4" x14ac:dyDescent="0.25">
      <c r="A18" s="28" t="s">
        <v>86</v>
      </c>
      <c r="B18" s="63">
        <f>B19</f>
        <v>0</v>
      </c>
      <c r="C18" s="63">
        <f>C19</f>
        <v>0</v>
      </c>
      <c r="D18" s="63">
        <f>D19</f>
        <v>0</v>
      </c>
    </row>
    <row r="19" spans="1:4" x14ac:dyDescent="0.25">
      <c r="A19" s="30" t="s">
        <v>87</v>
      </c>
      <c r="B19" s="63">
        <v>0</v>
      </c>
      <c r="C19" s="63">
        <v>0</v>
      </c>
      <c r="D19" s="63">
        <v>0</v>
      </c>
    </row>
  </sheetData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C27" sqref="C27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7" t="s">
        <v>88</v>
      </c>
      <c r="B2" s="88"/>
      <c r="C2" s="88"/>
      <c r="D2" s="88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1130171</v>
      </c>
      <c r="C5" s="35">
        <f t="shared" si="0"/>
        <v>1154062</v>
      </c>
      <c r="D5" s="35">
        <f t="shared" si="0"/>
        <v>154592</v>
      </c>
    </row>
    <row r="6" spans="1:4" ht="15.75" customHeight="1" x14ac:dyDescent="0.25">
      <c r="A6" s="28" t="s">
        <v>92</v>
      </c>
      <c r="B6" s="35">
        <f t="shared" ref="B6:D6" si="1">B7+B8+B9</f>
        <v>1130171</v>
      </c>
      <c r="C6" s="35">
        <f t="shared" si="1"/>
        <v>1154062</v>
      </c>
      <c r="D6" s="35">
        <f t="shared" si="1"/>
        <v>154592</v>
      </c>
    </row>
    <row r="7" spans="1:4" x14ac:dyDescent="0.25">
      <c r="A7" s="53" t="s">
        <v>93</v>
      </c>
      <c r="B7" s="65">
        <v>1130171</v>
      </c>
      <c r="C7" s="65">
        <v>1154062</v>
      </c>
      <c r="D7" s="65">
        <v>154592</v>
      </c>
    </row>
    <row r="8" spans="1:4" x14ac:dyDescent="0.25">
      <c r="A8" s="66" t="s">
        <v>94</v>
      </c>
      <c r="B8" s="65">
        <v>0</v>
      </c>
      <c r="C8" s="65">
        <v>0</v>
      </c>
      <c r="D8" s="65">
        <v>0</v>
      </c>
    </row>
    <row r="9" spans="1:4" x14ac:dyDescent="0.25">
      <c r="A9" s="66" t="s">
        <v>95</v>
      </c>
      <c r="B9" s="65">
        <v>0</v>
      </c>
      <c r="C9" s="65">
        <v>0</v>
      </c>
      <c r="D9" s="65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65">
        <v>0</v>
      </c>
      <c r="C11" s="65">
        <v>0</v>
      </c>
      <c r="D11" s="65">
        <v>0</v>
      </c>
    </row>
    <row r="13" spans="1:4" x14ac:dyDescent="0.25">
      <c r="A13" s="67"/>
    </row>
  </sheetData>
  <mergeCells count="1">
    <mergeCell ref="A2:D2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abSelected="1"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7" t="s">
        <v>1</v>
      </c>
      <c r="B2" s="77"/>
      <c r="C2" s="77"/>
      <c r="D2" s="77"/>
      <c r="E2" s="77"/>
      <c r="F2" s="87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7" t="s">
        <v>98</v>
      </c>
      <c r="B4" s="78"/>
      <c r="C4" s="78"/>
      <c r="D4" s="78"/>
      <c r="E4" s="78"/>
      <c r="F4" s="78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3">
        <f t="shared" ref="E7:G8" si="0">E8</f>
        <v>0</v>
      </c>
      <c r="F7" s="63">
        <f t="shared" si="0"/>
        <v>0</v>
      </c>
      <c r="G7" s="63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8">
        <v>5</v>
      </c>
      <c r="B10" s="68"/>
      <c r="C10" s="68"/>
      <c r="D10" s="69" t="s">
        <v>105</v>
      </c>
      <c r="E10" s="63">
        <f t="shared" ref="E10:G11" si="1">E11</f>
        <v>0</v>
      </c>
      <c r="F10" s="63">
        <f t="shared" si="1"/>
        <v>0</v>
      </c>
      <c r="G10" s="63">
        <f t="shared" si="1"/>
        <v>0</v>
      </c>
    </row>
    <row r="11" spans="1:7" ht="25.5" x14ac:dyDescent="0.25">
      <c r="A11" s="30"/>
      <c r="B11" s="30">
        <v>54</v>
      </c>
      <c r="C11" s="30"/>
      <c r="D11" s="70" t="s">
        <v>106</v>
      </c>
      <c r="E11" s="63">
        <f t="shared" si="1"/>
        <v>0</v>
      </c>
      <c r="F11" s="63">
        <f t="shared" si="1"/>
        <v>0</v>
      </c>
      <c r="G11" s="63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Katarina Pavlešin</cp:lastModifiedBy>
  <cp:lastPrinted>2022-12-27T11:38:55Z</cp:lastPrinted>
  <dcterms:created xsi:type="dcterms:W3CDTF">2022-10-19T08:06:09Z</dcterms:created>
  <dcterms:modified xsi:type="dcterms:W3CDTF">2022-12-27T11:38:58Z</dcterms:modified>
</cp:coreProperties>
</file>