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RIJEKA\"/>
    </mc:Choice>
  </mc:AlternateContent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F10" i="5" s="1"/>
  <c r="E11" i="5"/>
  <c r="E10" i="5" s="1"/>
  <c r="G8" i="5"/>
  <c r="G7" i="5" s="1"/>
  <c r="F8" i="5"/>
  <c r="E8" i="5"/>
  <c r="E7" i="5" s="1"/>
  <c r="F7" i="5"/>
  <c r="D10" i="4"/>
  <c r="C10" i="4"/>
  <c r="C5" i="4" s="1"/>
  <c r="B10" i="4"/>
  <c r="D6" i="4"/>
  <c r="D5" i="4" s="1"/>
  <c r="C6" i="4"/>
  <c r="B6" i="4"/>
  <c r="B5" i="4" s="1"/>
  <c r="D18" i="3"/>
  <c r="C18" i="3"/>
  <c r="B18" i="3"/>
  <c r="D14" i="3"/>
  <c r="C14" i="3"/>
  <c r="B14" i="3"/>
  <c r="D11" i="3"/>
  <c r="C11" i="3"/>
  <c r="B11" i="3"/>
  <c r="D9" i="3"/>
  <c r="C9" i="3"/>
  <c r="B9" i="3"/>
  <c r="D6" i="3"/>
  <c r="C6" i="3"/>
  <c r="C5" i="3" s="1"/>
  <c r="B6" i="3"/>
  <c r="D5" i="3"/>
  <c r="B5" i="3"/>
  <c r="G85" i="2"/>
  <c r="F85" i="2"/>
  <c r="E85" i="2"/>
  <c r="G79" i="2"/>
  <c r="F79" i="2"/>
  <c r="F75" i="2" s="1"/>
  <c r="E79" i="2"/>
  <c r="E75" i="2" s="1"/>
  <c r="G76" i="2"/>
  <c r="F76" i="2"/>
  <c r="E76" i="2"/>
  <c r="G75" i="2"/>
  <c r="G72" i="2"/>
  <c r="F72" i="2"/>
  <c r="E72" i="2"/>
  <c r="G69" i="2"/>
  <c r="F69" i="2"/>
  <c r="E69" i="2"/>
  <c r="G66" i="2"/>
  <c r="F66" i="2"/>
  <c r="E66" i="2"/>
  <c r="G56" i="2"/>
  <c r="F56" i="2"/>
  <c r="E56" i="2"/>
  <c r="G52" i="2"/>
  <c r="G51" i="2" s="1"/>
  <c r="F52" i="2"/>
  <c r="F51" i="2" s="1"/>
  <c r="E52" i="2"/>
  <c r="E51" i="2"/>
  <c r="G46" i="2"/>
  <c r="F46" i="2"/>
  <c r="F45" i="2" s="1"/>
  <c r="E46" i="2"/>
  <c r="E45" i="2" s="1"/>
  <c r="G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F13" i="2" s="1"/>
  <c r="F9" i="2" s="1"/>
  <c r="E14" i="2"/>
  <c r="E13" i="2" s="1"/>
  <c r="E9" i="2" s="1"/>
  <c r="G10" i="2"/>
  <c r="F10" i="2"/>
  <c r="E10" i="2"/>
  <c r="H23" i="1" l="1"/>
  <c r="G23" i="1"/>
  <c r="F23" i="1"/>
  <c r="H13" i="1"/>
  <c r="G13" i="1"/>
  <c r="F13" i="1"/>
  <c r="H10" i="1"/>
  <c r="H14" i="1" s="1"/>
  <c r="H24" i="1" s="1"/>
  <c r="G10" i="1"/>
  <c r="G14" i="1" s="1"/>
  <c r="G24" i="1" s="1"/>
  <c r="F10" i="1"/>
  <c r="F14" i="1" s="1"/>
  <c r="F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<sst xmlns="http://schemas.openxmlformats.org/spreadsheetml/2006/main" count="164" uniqueCount="107">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</sst>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abSelected="1" workbookViewId="0">
      <selection activeCell="A26" sqref="A26:XFD30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3" t="s">
        <v>0</v>
      </c>
      <c r="B1" s="73"/>
      <c r="C1" s="73"/>
      <c r="D1" s="73"/>
      <c r="E1" s="73"/>
      <c r="F1" s="73"/>
      <c r="G1" s="73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3" t="s">
        <v>1</v>
      </c>
      <c r="B3" s="73"/>
      <c r="C3" s="73"/>
      <c r="D3" s="73"/>
      <c r="E3" s="73"/>
      <c r="F3" s="73"/>
      <c r="G3" s="7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3" t="s">
        <v>2</v>
      </c>
      <c r="B5" s="75"/>
      <c r="C5" s="75"/>
      <c r="D5" s="75"/>
      <c r="E5" s="75"/>
      <c r="F5" s="75"/>
      <c r="G5" s="75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6" t="s">
        <v>6</v>
      </c>
      <c r="B8" s="77"/>
      <c r="C8" s="77"/>
      <c r="D8" s="77"/>
      <c r="E8" s="78"/>
      <c r="F8" s="14">
        <v>2303401</v>
      </c>
      <c r="G8" s="14">
        <v>2229124</v>
      </c>
      <c r="H8" s="14">
        <v>2228553</v>
      </c>
    </row>
    <row r="9" spans="1:8" x14ac:dyDescent="0.25">
      <c r="A9" s="79" t="s">
        <v>7</v>
      </c>
      <c r="B9" s="78"/>
      <c r="C9" s="78"/>
      <c r="D9" s="78"/>
      <c r="E9" s="78"/>
      <c r="F9" s="14">
        <v>0</v>
      </c>
      <c r="G9" s="14">
        <v>0</v>
      </c>
      <c r="H9" s="14">
        <v>0</v>
      </c>
    </row>
    <row r="10" spans="1:8" x14ac:dyDescent="0.25">
      <c r="A10" s="70" t="s">
        <v>8</v>
      </c>
      <c r="B10" s="71"/>
      <c r="C10" s="71"/>
      <c r="D10" s="71"/>
      <c r="E10" s="72"/>
      <c r="F10" s="15">
        <f t="shared" ref="F10:H10" si="0">F8+F9</f>
        <v>2303401</v>
      </c>
      <c r="G10" s="15">
        <f t="shared" si="0"/>
        <v>2229124</v>
      </c>
      <c r="H10" s="15">
        <f t="shared" si="0"/>
        <v>2228553</v>
      </c>
    </row>
    <row r="11" spans="1:8" x14ac:dyDescent="0.25">
      <c r="A11" s="80" t="s">
        <v>9</v>
      </c>
      <c r="B11" s="77"/>
      <c r="C11" s="77"/>
      <c r="D11" s="77"/>
      <c r="E11" s="77"/>
      <c r="F11" s="14">
        <v>2266528</v>
      </c>
      <c r="G11" s="14">
        <v>2225334</v>
      </c>
      <c r="H11" s="14">
        <v>2224661</v>
      </c>
    </row>
    <row r="12" spans="1:8" x14ac:dyDescent="0.25">
      <c r="A12" s="79" t="s">
        <v>10</v>
      </c>
      <c r="B12" s="78"/>
      <c r="C12" s="78"/>
      <c r="D12" s="78"/>
      <c r="E12" s="78"/>
      <c r="F12" s="14">
        <v>36873</v>
      </c>
      <c r="G12" s="14">
        <v>3790</v>
      </c>
      <c r="H12" s="14">
        <v>3892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2303401</v>
      </c>
      <c r="G13" s="15">
        <f t="shared" si="1"/>
        <v>2229124</v>
      </c>
      <c r="H13" s="15">
        <f t="shared" si="1"/>
        <v>2228553</v>
      </c>
    </row>
    <row r="14" spans="1:8" x14ac:dyDescent="0.25">
      <c r="A14" s="81" t="s">
        <v>12</v>
      </c>
      <c r="B14" s="71"/>
      <c r="C14" s="71"/>
      <c r="D14" s="71"/>
      <c r="E14" s="71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3" t="s">
        <v>13</v>
      </c>
      <c r="B16" s="75"/>
      <c r="C16" s="75"/>
      <c r="D16" s="75"/>
      <c r="E16" s="75"/>
      <c r="F16" s="75"/>
      <c r="G16" s="75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6" t="s">
        <v>14</v>
      </c>
      <c r="B19" s="82"/>
      <c r="C19" s="82"/>
      <c r="D19" s="82"/>
      <c r="E19" s="83"/>
      <c r="F19" s="14">
        <v>0</v>
      </c>
      <c r="G19" s="14">
        <v>0</v>
      </c>
      <c r="H19" s="14">
        <v>0</v>
      </c>
    </row>
    <row r="20" spans="1:8" x14ac:dyDescent="0.25">
      <c r="A20" s="76" t="s">
        <v>15</v>
      </c>
      <c r="B20" s="77"/>
      <c r="C20" s="77"/>
      <c r="D20" s="77"/>
      <c r="E20" s="77"/>
      <c r="F20" s="14">
        <v>0</v>
      </c>
      <c r="G20" s="14">
        <v>0</v>
      </c>
      <c r="H20" s="14">
        <v>0</v>
      </c>
    </row>
    <row r="21" spans="1:8" x14ac:dyDescent="0.25">
      <c r="A21" s="84" t="s">
        <v>16</v>
      </c>
      <c r="B21" s="85"/>
      <c r="C21" s="85"/>
      <c r="D21" s="85"/>
      <c r="E21" s="86"/>
      <c r="F21" s="14">
        <v>0</v>
      </c>
      <c r="G21" s="14">
        <v>0</v>
      </c>
      <c r="H21" s="14">
        <v>0</v>
      </c>
    </row>
    <row r="22" spans="1:8" x14ac:dyDescent="0.25">
      <c r="A22" s="84" t="s">
        <v>17</v>
      </c>
      <c r="B22" s="85"/>
      <c r="C22" s="85"/>
      <c r="D22" s="85"/>
      <c r="E22" s="86"/>
      <c r="F22" s="14">
        <v>0</v>
      </c>
      <c r="G22" s="14">
        <v>0</v>
      </c>
      <c r="H22" s="14">
        <v>0</v>
      </c>
    </row>
    <row r="23" spans="1:8" x14ac:dyDescent="0.25">
      <c r="A23" s="81" t="s">
        <v>18</v>
      </c>
      <c r="B23" s="71"/>
      <c r="C23" s="71"/>
      <c r="D23" s="71"/>
      <c r="E23" s="71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80" t="s">
        <v>19</v>
      </c>
      <c r="B24" s="77"/>
      <c r="C24" s="77"/>
      <c r="D24" s="77"/>
      <c r="E24" s="77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89"/>
  <sheetViews>
    <sheetView zoomScale="85" zoomScaleNormal="8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20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3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2303401</v>
      </c>
      <c r="F9" s="27">
        <f t="shared" si="0"/>
        <v>2229124</v>
      </c>
      <c r="G9" s="27">
        <f t="shared" si="0"/>
        <v>2228553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10">E36+E37</f>
        <v>1725</v>
      </c>
      <c r="F35" s="32">
        <f t="shared" si="10"/>
        <v>1725</v>
      </c>
      <c r="G35" s="32">
        <f t="shared" si="10"/>
        <v>1725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1725</v>
      </c>
      <c r="F36" s="35">
        <v>1725</v>
      </c>
      <c r="G36" s="35">
        <v>1725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1">E39+E40</f>
        <v>2301676</v>
      </c>
      <c r="F38" s="32">
        <f t="shared" si="11"/>
        <v>2227399</v>
      </c>
      <c r="G38" s="32">
        <f t="shared" si="11"/>
        <v>2226828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2301676</v>
      </c>
      <c r="F39" s="35">
        <v>2227399</v>
      </c>
      <c r="G39" s="35">
        <v>2226828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3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4">E52+E56+E66+E69+E72</f>
        <v>2266528</v>
      </c>
      <c r="F51" s="52">
        <f t="shared" si="14"/>
        <v>2225334</v>
      </c>
      <c r="G51" s="52">
        <f t="shared" si="14"/>
        <v>2224661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5">E53+E54+E55</f>
        <v>2011939</v>
      </c>
      <c r="F52" s="32">
        <f t="shared" si="15"/>
        <v>1987066</v>
      </c>
      <c r="G52" s="32">
        <f t="shared" si="15"/>
        <v>1994226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2011939</v>
      </c>
      <c r="F53" s="35">
        <v>1987066</v>
      </c>
      <c r="G53" s="35">
        <v>1994226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241208</v>
      </c>
      <c r="F56" s="32">
        <f t="shared" si="16"/>
        <v>237340</v>
      </c>
      <c r="G56" s="32">
        <f t="shared" si="16"/>
        <v>229609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239881</v>
      </c>
      <c r="F57" s="35">
        <v>236013</v>
      </c>
      <c r="G57" s="35">
        <v>228282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1327</v>
      </c>
      <c r="F59" s="35">
        <v>1327</v>
      </c>
      <c r="G59" s="35">
        <v>1327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7">E67+E68</f>
        <v>13381</v>
      </c>
      <c r="F66" s="32">
        <f t="shared" si="17"/>
        <v>928</v>
      </c>
      <c r="G66" s="32">
        <f t="shared" si="17"/>
        <v>826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13381</v>
      </c>
      <c r="F67" s="35">
        <v>928</v>
      </c>
      <c r="G67" s="35">
        <v>826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20">E79+E85+E76</f>
        <v>36873</v>
      </c>
      <c r="F75" s="52">
        <f t="shared" si="20"/>
        <v>3790</v>
      </c>
      <c r="G75" s="52">
        <f t="shared" si="20"/>
        <v>3892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2">E80+E82+E83+E81+E84</f>
        <v>3692</v>
      </c>
      <c r="F79" s="32">
        <f t="shared" si="22"/>
        <v>3790</v>
      </c>
      <c r="G79" s="32">
        <f t="shared" si="22"/>
        <v>3892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3294</v>
      </c>
      <c r="F80" s="35">
        <v>3392</v>
      </c>
      <c r="G80" s="35">
        <v>3494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398</v>
      </c>
      <c r="F82" s="35">
        <v>398</v>
      </c>
      <c r="G82" s="35">
        <v>398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3">E86+E87</f>
        <v>33181</v>
      </c>
      <c r="F85" s="32">
        <f t="shared" si="23"/>
        <v>0</v>
      </c>
      <c r="G85" s="32">
        <f t="shared" si="23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33181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2303401</v>
      </c>
      <c r="C5" s="61">
        <f t="shared" ref="C5:D5" si="0">C6+C9+C11+C14+C18</f>
        <v>2229124</v>
      </c>
      <c r="D5" s="61">
        <f t="shared" si="0"/>
        <v>2228553</v>
      </c>
    </row>
    <row r="6" spans="1:4" ht="15.75" customHeight="1" x14ac:dyDescent="0.25">
      <c r="A6" s="28" t="s">
        <v>74</v>
      </c>
      <c r="B6" s="61">
        <f>B7+B8</f>
        <v>2301676</v>
      </c>
      <c r="C6" s="61">
        <f t="shared" ref="C6:D6" si="1">C7+C8</f>
        <v>2227399</v>
      </c>
      <c r="D6" s="61">
        <f t="shared" si="1"/>
        <v>2226828</v>
      </c>
    </row>
    <row r="7" spans="1:4" x14ac:dyDescent="0.25">
      <c r="A7" s="62" t="s">
        <v>75</v>
      </c>
      <c r="B7" s="35">
        <v>2301676</v>
      </c>
      <c r="C7" s="35">
        <v>2227399</v>
      </c>
      <c r="D7" s="35">
        <v>2226828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1725</v>
      </c>
      <c r="C9" s="61">
        <f>C10</f>
        <v>1725</v>
      </c>
      <c r="D9" s="61">
        <f>D10</f>
        <v>1725</v>
      </c>
    </row>
    <row r="10" spans="1:4" x14ac:dyDescent="0.25">
      <c r="A10" s="64" t="s">
        <v>78</v>
      </c>
      <c r="B10" s="35">
        <v>1725</v>
      </c>
      <c r="C10" s="35">
        <v>1725</v>
      </c>
      <c r="D10" s="35">
        <v>1725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3"/>
  <sheetViews>
    <sheetView workbookViewId="0">
      <selection activeCell="G20" sqref="G20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2303401</v>
      </c>
      <c r="C5" s="35">
        <f t="shared" si="0"/>
        <v>2229124</v>
      </c>
      <c r="D5" s="35">
        <f t="shared" si="0"/>
        <v>2228553</v>
      </c>
    </row>
    <row r="6" spans="1:4" ht="15.75" customHeight="1" x14ac:dyDescent="0.25">
      <c r="A6" s="28" t="s">
        <v>92</v>
      </c>
      <c r="B6" s="35">
        <f t="shared" ref="B6:D6" si="1">B7+B8+B9</f>
        <v>2303401</v>
      </c>
      <c r="C6" s="35">
        <f t="shared" si="1"/>
        <v>2229124</v>
      </c>
      <c r="D6" s="35">
        <f t="shared" si="1"/>
        <v>2228553</v>
      </c>
    </row>
    <row r="7" spans="1:4" x14ac:dyDescent="0.25">
      <c r="A7" s="54" t="s">
        <v>93</v>
      </c>
      <c r="B7" s="51">
        <v>2303401</v>
      </c>
      <c r="C7" s="51">
        <v>2229124</v>
      </c>
      <c r="D7" s="51">
        <v>2228553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"/>
  <sheetViews>
    <sheetView workbookViewId="0">
      <selection activeCell="I10" sqref="I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98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2022-10-19T08:10:07Z</dcterms:created>
  <dcterms:modified xsi:type="dcterms:W3CDTF">2022-12-15T07:28:04Z</dcterms:modified>
</cp:coreProperties>
</file>