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BJELOVAR\"/>
    </mc:Choice>
  </mc:AlternateContent>
  <bookViews>
    <workbookView xWindow="0" yWindow="0" windowWidth="28800" windowHeight="11310" activeTab="4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rashoda'!$A$2:$G$87</definedName>
    <definedName name="_xlnm.Print_Area" localSheetId="3">'Rashodi prema funkcijskoj klas.'!$A$1:$D$13</definedName>
    <definedName name="_xlnm.Print_Area" localSheetId="0">Sažetak!$A$1:$H$28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F10" i="5" s="1"/>
  <c r="E11" i="5"/>
  <c r="E10" i="5" s="1"/>
  <c r="G8" i="5"/>
  <c r="G7" i="5" s="1"/>
  <c r="F8" i="5"/>
  <c r="E8" i="5"/>
  <c r="E7" i="5" s="1"/>
  <c r="F7" i="5"/>
  <c r="D10" i="4"/>
  <c r="C10" i="4"/>
  <c r="B10" i="4"/>
  <c r="D6" i="4"/>
  <c r="C6" i="4"/>
  <c r="C5" i="4" s="1"/>
  <c r="B6" i="4"/>
  <c r="B5" i="4" s="1"/>
  <c r="D5" i="4"/>
  <c r="D18" i="3"/>
  <c r="C18" i="3"/>
  <c r="B18" i="3"/>
  <c r="D14" i="3"/>
  <c r="C14" i="3"/>
  <c r="B14" i="3"/>
  <c r="D11" i="3"/>
  <c r="C11" i="3"/>
  <c r="B11" i="3"/>
  <c r="D9" i="3"/>
  <c r="C9" i="3"/>
  <c r="B9" i="3"/>
  <c r="D6" i="3"/>
  <c r="D5" i="3" s="1"/>
  <c r="C6" i="3"/>
  <c r="C5" i="3" s="1"/>
  <c r="B6" i="3"/>
  <c r="B5" i="3" s="1"/>
  <c r="G85" i="2"/>
  <c r="F85" i="2"/>
  <c r="E85" i="2"/>
  <c r="G79" i="2"/>
  <c r="G75" i="2" s="1"/>
  <c r="F79" i="2"/>
  <c r="F75" i="2" s="1"/>
  <c r="E79" i="2"/>
  <c r="G76" i="2"/>
  <c r="F76" i="2"/>
  <c r="E76" i="2"/>
  <c r="E75" i="2"/>
  <c r="G72" i="2"/>
  <c r="F72" i="2"/>
  <c r="E72" i="2"/>
  <c r="G69" i="2"/>
  <c r="F69" i="2"/>
  <c r="E69" i="2"/>
  <c r="G66" i="2"/>
  <c r="F66" i="2"/>
  <c r="E66" i="2"/>
  <c r="G56" i="2"/>
  <c r="F56" i="2"/>
  <c r="E56" i="2"/>
  <c r="E51" i="2" s="1"/>
  <c r="G52" i="2"/>
  <c r="F52" i="2"/>
  <c r="E52" i="2"/>
  <c r="G51" i="2"/>
  <c r="F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/>
  <c r="E9" i="2" s="1"/>
  <c r="G10" i="2"/>
  <c r="F10" i="2"/>
  <c r="E10" i="2"/>
  <c r="H23" i="1" l="1"/>
  <c r="G23" i="1"/>
  <c r="F23" i="1"/>
  <c r="F14" i="1"/>
  <c r="F24" i="1" s="1"/>
  <c r="H13" i="1"/>
  <c r="G13" i="1"/>
  <c r="F13" i="1"/>
  <c r="H10" i="1"/>
  <c r="H14" i="1" s="1"/>
  <c r="H24" i="1" s="1"/>
  <c r="G10" i="1"/>
  <c r="F10" i="1"/>
  <c r="G14" i="1" l="1"/>
  <c r="G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<sst xmlns="http://schemas.openxmlformats.org/spreadsheetml/2006/main" count="164" uniqueCount="107">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</sst>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6"/>
  <sheetViews>
    <sheetView zoomScaleNormal="100" workbookViewId="0">
      <selection activeCell="F40" sqref="F40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1141046</v>
      </c>
      <c r="G8" s="14">
        <v>1160955</v>
      </c>
      <c r="H8" s="14">
        <v>1166588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1141046</v>
      </c>
      <c r="G10" s="15">
        <f t="shared" si="0"/>
        <v>1160955</v>
      </c>
      <c r="H10" s="15">
        <f t="shared" si="0"/>
        <v>1166588</v>
      </c>
    </row>
    <row r="11" spans="1:8" x14ac:dyDescent="0.25">
      <c r="A11" s="80" t="s">
        <v>9</v>
      </c>
      <c r="B11" s="77"/>
      <c r="C11" s="77"/>
      <c r="D11" s="77"/>
      <c r="E11" s="77"/>
      <c r="F11" s="14">
        <v>1138697</v>
      </c>
      <c r="G11" s="14">
        <v>1158539</v>
      </c>
      <c r="H11" s="14">
        <v>1164093</v>
      </c>
    </row>
    <row r="12" spans="1:8" x14ac:dyDescent="0.25">
      <c r="A12" s="79" t="s">
        <v>10</v>
      </c>
      <c r="B12" s="78"/>
      <c r="C12" s="78"/>
      <c r="D12" s="78"/>
      <c r="E12" s="78"/>
      <c r="F12" s="14">
        <v>2349</v>
      </c>
      <c r="G12" s="14">
        <v>2416</v>
      </c>
      <c r="H12" s="14">
        <v>2495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1141046</v>
      </c>
      <c r="G13" s="15">
        <f t="shared" si="1"/>
        <v>1160955</v>
      </c>
      <c r="H13" s="15">
        <f t="shared" si="1"/>
        <v>1166588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</row>
    <row r="22" spans="1:8" x14ac:dyDescent="0.25">
      <c r="A22" s="84" t="s">
        <v>17</v>
      </c>
      <c r="B22" s="85"/>
      <c r="C22" s="85"/>
      <c r="D22" s="85"/>
      <c r="E22" s="86"/>
      <c r="F22" s="14">
        <v>0</v>
      </c>
      <c r="G22" s="14">
        <v>0</v>
      </c>
      <c r="H22" s="14">
        <v>0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  <row r="26" spans="1:8" ht="9" customHeight="1" x14ac:dyDescent="0.25"/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89"/>
  <sheetViews>
    <sheetView zoomScale="90" zoomScaleNormal="90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1141046</v>
      </c>
      <c r="F9" s="27">
        <f t="shared" si="0"/>
        <v>1160955</v>
      </c>
      <c r="G9" s="27">
        <f t="shared" si="0"/>
        <v>1166588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265</v>
      </c>
      <c r="F35" s="32">
        <f t="shared" si="10"/>
        <v>265</v>
      </c>
      <c r="G35" s="32">
        <f t="shared" si="10"/>
        <v>265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265</v>
      </c>
      <c r="F36" s="35">
        <v>265</v>
      </c>
      <c r="G36" s="35">
        <v>265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1140781</v>
      </c>
      <c r="F38" s="32">
        <f t="shared" si="11"/>
        <v>1160690</v>
      </c>
      <c r="G38" s="32">
        <f t="shared" si="11"/>
        <v>1166323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1140781</v>
      </c>
      <c r="F39" s="35">
        <v>1160690</v>
      </c>
      <c r="G39" s="35">
        <v>1166323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1138697</v>
      </c>
      <c r="F51" s="52">
        <f t="shared" si="14"/>
        <v>1158539</v>
      </c>
      <c r="G51" s="52">
        <f t="shared" si="14"/>
        <v>1164093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1021169</v>
      </c>
      <c r="F52" s="32">
        <f t="shared" si="15"/>
        <v>1038161</v>
      </c>
      <c r="G52" s="32">
        <f t="shared" si="15"/>
        <v>1043608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1021169</v>
      </c>
      <c r="F53" s="35">
        <v>1038161</v>
      </c>
      <c r="G53" s="35">
        <v>1043608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116970</v>
      </c>
      <c r="F56" s="32">
        <f t="shared" si="16"/>
        <v>119886</v>
      </c>
      <c r="G56" s="32">
        <f t="shared" si="16"/>
        <v>120068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116705</v>
      </c>
      <c r="F57" s="35">
        <v>119621</v>
      </c>
      <c r="G57" s="35">
        <v>119803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265</v>
      </c>
      <c r="F59" s="35">
        <v>265</v>
      </c>
      <c r="G59" s="35">
        <v>265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558</v>
      </c>
      <c r="F66" s="32">
        <f t="shared" si="17"/>
        <v>492</v>
      </c>
      <c r="G66" s="32">
        <f t="shared" si="17"/>
        <v>417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558</v>
      </c>
      <c r="F67" s="35">
        <v>492</v>
      </c>
      <c r="G67" s="35">
        <v>417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2349</v>
      </c>
      <c r="F75" s="52">
        <f t="shared" si="20"/>
        <v>2416</v>
      </c>
      <c r="G75" s="52">
        <f t="shared" si="20"/>
        <v>2495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2349</v>
      </c>
      <c r="F79" s="32">
        <f t="shared" si="22"/>
        <v>2416</v>
      </c>
      <c r="G79" s="32">
        <f t="shared" si="22"/>
        <v>2495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2349</v>
      </c>
      <c r="F80" s="35">
        <v>2416</v>
      </c>
      <c r="G80" s="35">
        <v>2495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0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0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9"/>
  <sheetViews>
    <sheetView zoomScaleNormal="100"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1141046.4456168292</v>
      </c>
      <c r="C5" s="61">
        <f t="shared" ref="C5:D5" si="0">C6+C9+C11+C14+C18</f>
        <v>1160955.4456168292</v>
      </c>
      <c r="D5" s="61">
        <f t="shared" si="0"/>
        <v>1166588.4456168292</v>
      </c>
    </row>
    <row r="6" spans="1:4" ht="15.75" customHeight="1" x14ac:dyDescent="0.25">
      <c r="A6" s="28" t="s">
        <v>74</v>
      </c>
      <c r="B6" s="61">
        <f>B7+B8</f>
        <v>1140781</v>
      </c>
      <c r="C6" s="61">
        <f t="shared" ref="C6:D6" si="1">C7+C8</f>
        <v>1160690</v>
      </c>
      <c r="D6" s="61">
        <f t="shared" si="1"/>
        <v>1166323</v>
      </c>
    </row>
    <row r="7" spans="1:4" x14ac:dyDescent="0.25">
      <c r="A7" s="62" t="s">
        <v>75</v>
      </c>
      <c r="B7" s="35">
        <v>1140781</v>
      </c>
      <c r="C7" s="35">
        <v>1160690</v>
      </c>
      <c r="D7" s="35">
        <v>1166323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265.44561682925212</v>
      </c>
      <c r="C9" s="61">
        <f>C10</f>
        <v>265.44561682925212</v>
      </c>
      <c r="D9" s="61">
        <f>D10</f>
        <v>265.44561682925212</v>
      </c>
    </row>
    <row r="10" spans="1:4" x14ac:dyDescent="0.25">
      <c r="A10" s="64" t="s">
        <v>78</v>
      </c>
      <c r="B10" s="35">
        <v>265.44561682925212</v>
      </c>
      <c r="C10" s="35">
        <v>265.44561682925212</v>
      </c>
      <c r="D10" s="35">
        <v>265.44561682925212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3"/>
  <sheetViews>
    <sheetView workbookViewId="0">
      <selection activeCell="E26" sqref="E26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1141046</v>
      </c>
      <c r="C5" s="35">
        <f t="shared" si="0"/>
        <v>1160955</v>
      </c>
      <c r="D5" s="35">
        <f t="shared" si="0"/>
        <v>1166588</v>
      </c>
    </row>
    <row r="6" spans="1:4" ht="15.75" customHeight="1" x14ac:dyDescent="0.25">
      <c r="A6" s="28" t="s">
        <v>92</v>
      </c>
      <c r="B6" s="35">
        <f t="shared" ref="B6:D6" si="1">B7+B8+B9</f>
        <v>1141046</v>
      </c>
      <c r="C6" s="35">
        <f t="shared" si="1"/>
        <v>1160955</v>
      </c>
      <c r="D6" s="35">
        <f t="shared" si="1"/>
        <v>1166588</v>
      </c>
    </row>
    <row r="7" spans="1:4" x14ac:dyDescent="0.25">
      <c r="A7" s="54" t="s">
        <v>93</v>
      </c>
      <c r="B7" s="51">
        <v>1141046</v>
      </c>
      <c r="C7" s="51">
        <v>1160955</v>
      </c>
      <c r="D7" s="51">
        <v>1166588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3"/>
  <sheetViews>
    <sheetView tabSelected="1" workbookViewId="0">
      <selection activeCell="G25" sqref="G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2022-10-19T08:00:34Z</dcterms:created>
  <dcterms:modified xsi:type="dcterms:W3CDTF">2022-12-15T07:15:35Z</dcterms:modified>
</cp:coreProperties>
</file>