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BJELOVAR\"/>
    </mc:Choice>
  </mc:AlternateContent>
  <bookViews>
    <workbookView xWindow="0" yWindow="0" windowWidth="28800" windowHeight="11310" activeTab="4"/>
  </bookViews>
  <sheets>
    <sheet name="Sažetak" sheetId="1" r:id="rId1"/>
    <sheet name="Račun prihoda i rashoda" sheetId="2" r:id="rId2"/>
    <sheet name="Rashodi prema izvorima financ." sheetId="3" r:id="rId3"/>
    <sheet name="Rashodi prema funkcijskoj klas." sheetId="4" r:id="rId4"/>
    <sheet name="Račun financiranja" sheetId="5" r:id="rId5"/>
  </sheets>
  <definedNames>
    <definedName name="_xlnm.Print_Area" localSheetId="1">'Račun prihoda i rashoda'!$A$2:$G$87</definedName>
    <definedName name="_xlnm.Print_Area" localSheetId="3">'Rashodi prema funkcijskoj klas.'!$A$1:$D$13</definedName>
    <definedName name="_xlnm.Print_Area" localSheetId="0">Sažetak!$A$1:$H$28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G10" i="5" s="1"/>
  <c r="F11" i="5"/>
  <c r="F10" i="5" s="1"/>
  <c r="E11" i="5"/>
  <c r="E10" i="5" s="1"/>
  <c r="G8" i="5"/>
  <c r="G7" i="5" s="1"/>
  <c r="F8" i="5"/>
  <c r="E8" i="5"/>
  <c r="E7" i="5" s="1"/>
  <c r="F7" i="5"/>
  <c r="D10" i="4"/>
  <c r="C10" i="4"/>
  <c r="B10" i="4"/>
  <c r="D6" i="4"/>
  <c r="C6" i="4"/>
  <c r="C5" i="4" s="1"/>
  <c r="B6" i="4"/>
  <c r="B5" i="4" s="1"/>
  <c r="D5" i="4"/>
  <c r="D18" i="3"/>
  <c r="C18" i="3"/>
  <c r="B18" i="3"/>
  <c r="D14" i="3"/>
  <c r="C14" i="3"/>
  <c r="B14" i="3"/>
  <c r="D11" i="3"/>
  <c r="C11" i="3"/>
  <c r="B11" i="3"/>
  <c r="D9" i="3"/>
  <c r="C9" i="3"/>
  <c r="B9" i="3"/>
  <c r="D6" i="3"/>
  <c r="D5" i="3" s="1"/>
  <c r="C6" i="3"/>
  <c r="C5" i="3" s="1"/>
  <c r="B6" i="3"/>
  <c r="B5" i="3" s="1"/>
  <c r="G85" i="2"/>
  <c r="F85" i="2"/>
  <c r="E85" i="2"/>
  <c r="G79" i="2"/>
  <c r="G75" i="2" s="1"/>
  <c r="F79" i="2"/>
  <c r="F75" i="2" s="1"/>
  <c r="E79" i="2"/>
  <c r="G76" i="2"/>
  <c r="F76" i="2"/>
  <c r="E76" i="2"/>
  <c r="E75" i="2"/>
  <c r="G72" i="2"/>
  <c r="F72" i="2"/>
  <c r="E72" i="2"/>
  <c r="G69" i="2"/>
  <c r="F69" i="2"/>
  <c r="E69" i="2"/>
  <c r="G66" i="2"/>
  <c r="F66" i="2"/>
  <c r="E66" i="2"/>
  <c r="G56" i="2"/>
  <c r="F56" i="2"/>
  <c r="E56" i="2"/>
  <c r="E51" i="2" s="1"/>
  <c r="G52" i="2"/>
  <c r="F52" i="2"/>
  <c r="E52" i="2"/>
  <c r="G51" i="2"/>
  <c r="F51" i="2"/>
  <c r="G46" i="2"/>
  <c r="F46" i="2"/>
  <c r="F45" i="2" s="1"/>
  <c r="E46" i="2"/>
  <c r="E45" i="2" s="1"/>
  <c r="G45" i="2"/>
  <c r="G41" i="2"/>
  <c r="F41" i="2"/>
  <c r="E41" i="2"/>
  <c r="G38" i="2"/>
  <c r="F38" i="2"/>
  <c r="E38" i="2"/>
  <c r="G35" i="2"/>
  <c r="F35" i="2"/>
  <c r="E35" i="2"/>
  <c r="G31" i="2"/>
  <c r="F31" i="2"/>
  <c r="E31" i="2"/>
  <c r="G27" i="2"/>
  <c r="F27" i="2"/>
  <c r="E27" i="2"/>
  <c r="G25" i="2"/>
  <c r="F25" i="2"/>
  <c r="E25" i="2"/>
  <c r="G23" i="2"/>
  <c r="F23" i="2"/>
  <c r="E23" i="2"/>
  <c r="G21" i="2"/>
  <c r="F21" i="2"/>
  <c r="E21" i="2"/>
  <c r="G19" i="2"/>
  <c r="F19" i="2"/>
  <c r="E19" i="2"/>
  <c r="G14" i="2"/>
  <c r="G13" i="2" s="1"/>
  <c r="G9" i="2" s="1"/>
  <c r="F14" i="2"/>
  <c r="F13" i="2" s="1"/>
  <c r="F9" i="2" s="1"/>
  <c r="E14" i="2"/>
  <c r="E13" i="2"/>
  <c r="E9" i="2" s="1"/>
  <c r="G10" i="2"/>
  <c r="F10" i="2"/>
  <c r="E10" i="2"/>
  <c r="H23" i="1" l="1"/>
  <c r="G23" i="1"/>
  <c r="F23" i="1"/>
  <c r="F14" i="1"/>
  <c r="F24" i="1" s="1"/>
  <c r="H13" i="1"/>
  <c r="G13" i="1"/>
  <c r="F13" i="1"/>
  <c r="H10" i="1"/>
  <c r="H14" i="1" s="1"/>
  <c r="H24" i="1" s="1"/>
  <c r="G10" i="1"/>
  <c r="F10" i="1"/>
  <c r="G14" i="1" l="1"/>
  <c r="G24" i="1" s="1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<sst xmlns="http://schemas.openxmlformats.org/spreadsheetml/2006/main" count="164" uniqueCount="107">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</sst>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right"/>
    </xf>
    <xf numFmtId="0" fontId="10" fillId="6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5" fillId="6" borderId="4" xfId="0" quotePrefix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6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6" borderId="4" xfId="0" quotePrefix="1" applyFont="1" applyFill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5" fillId="5" borderId="4" xfId="0" quotePrefix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5" fillId="6" borderId="4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0" fontId="15" fillId="2" borderId="4" xfId="0" quotePrefix="1" applyFont="1" applyFill="1" applyBorder="1" applyAlignment="1">
      <alignment horizontal="left" vertical="center"/>
    </xf>
    <xf numFmtId="0" fontId="15" fillId="6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0" fillId="0" borderId="0" xfId="0" applyNumberFormat="1"/>
    <xf numFmtId="3" fontId="9" fillId="6" borderId="5" xfId="0" applyNumberFormat="1" applyFont="1" applyFill="1" applyBorder="1" applyAlignment="1">
      <alignment horizontal="right"/>
    </xf>
    <xf numFmtId="0" fontId="15" fillId="6" borderId="4" xfId="0" quotePrefix="1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 indent="1"/>
    </xf>
    <xf numFmtId="0" fontId="15" fillId="6" borderId="4" xfId="0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 wrapText="1"/>
    </xf>
    <xf numFmtId="0" fontId="10" fillId="3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6"/>
  <sheetViews>
    <sheetView zoomScaleNormal="100" workbookViewId="0">
      <selection activeCell="F40" sqref="F40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3" t="s">
        <v>0</v>
      </c>
      <c r="B1" s="73"/>
      <c r="C1" s="73"/>
      <c r="D1" s="73"/>
      <c r="E1" s="73"/>
      <c r="F1" s="73"/>
      <c r="G1" s="73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73" t="s">
        <v>1</v>
      </c>
      <c r="B3" s="73"/>
      <c r="C3" s="73"/>
      <c r="D3" s="73"/>
      <c r="E3" s="73"/>
      <c r="F3" s="73"/>
      <c r="G3" s="74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73" t="s">
        <v>2</v>
      </c>
      <c r="B5" s="75"/>
      <c r="C5" s="75"/>
      <c r="D5" s="75"/>
      <c r="E5" s="75"/>
      <c r="F5" s="75"/>
      <c r="G5" s="75"/>
    </row>
    <row r="6" spans="1:8" ht="18" x14ac:dyDescent="0.25">
      <c r="A6" s="4"/>
      <c r="B6" s="5"/>
      <c r="C6" s="5"/>
      <c r="D6" s="5"/>
      <c r="E6" s="6"/>
      <c r="F6" s="7"/>
      <c r="G6" s="7"/>
      <c r="H6" s="8"/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x14ac:dyDescent="0.25">
      <c r="A8" s="76" t="s">
        <v>6</v>
      </c>
      <c r="B8" s="77"/>
      <c r="C8" s="77"/>
      <c r="D8" s="77"/>
      <c r="E8" s="78"/>
      <c r="F8" s="14">
        <v>1141046</v>
      </c>
      <c r="G8" s="14">
        <v>1160955</v>
      </c>
      <c r="H8" s="14">
        <v>1166588</v>
      </c>
    </row>
    <row r="9" spans="1:8" x14ac:dyDescent="0.25">
      <c r="A9" s="79" t="s">
        <v>7</v>
      </c>
      <c r="B9" s="78"/>
      <c r="C9" s="78"/>
      <c r="D9" s="78"/>
      <c r="E9" s="78"/>
      <c r="F9" s="14">
        <v>0</v>
      </c>
      <c r="G9" s="14">
        <v>0</v>
      </c>
      <c r="H9" s="14">
        <v>0</v>
      </c>
    </row>
    <row r="10" spans="1:8" x14ac:dyDescent="0.25">
      <c r="A10" s="70" t="s">
        <v>8</v>
      </c>
      <c r="B10" s="71"/>
      <c r="C10" s="71"/>
      <c r="D10" s="71"/>
      <c r="E10" s="72"/>
      <c r="F10" s="15">
        <f t="shared" ref="F10:H10" si="0">F8+F9</f>
        <v>1141046</v>
      </c>
      <c r="G10" s="15">
        <f t="shared" si="0"/>
        <v>1160955</v>
      </c>
      <c r="H10" s="15">
        <f t="shared" si="0"/>
        <v>1166588</v>
      </c>
    </row>
    <row r="11" spans="1:8" x14ac:dyDescent="0.25">
      <c r="A11" s="80" t="s">
        <v>9</v>
      </c>
      <c r="B11" s="77"/>
      <c r="C11" s="77"/>
      <c r="D11" s="77"/>
      <c r="E11" s="77"/>
      <c r="F11" s="14">
        <v>1138697</v>
      </c>
      <c r="G11" s="14">
        <v>1158539</v>
      </c>
      <c r="H11" s="14">
        <v>1164093</v>
      </c>
    </row>
    <row r="12" spans="1:8" x14ac:dyDescent="0.25">
      <c r="A12" s="79" t="s">
        <v>10</v>
      </c>
      <c r="B12" s="78"/>
      <c r="C12" s="78"/>
      <c r="D12" s="78"/>
      <c r="E12" s="78"/>
      <c r="F12" s="14">
        <v>2349</v>
      </c>
      <c r="G12" s="14">
        <v>2416</v>
      </c>
      <c r="H12" s="14">
        <v>2495</v>
      </c>
    </row>
    <row r="13" spans="1:8" x14ac:dyDescent="0.25">
      <c r="A13" s="16" t="s">
        <v>11</v>
      </c>
      <c r="B13" s="17"/>
      <c r="C13" s="17"/>
      <c r="D13" s="17"/>
      <c r="E13" s="17"/>
      <c r="F13" s="15">
        <f t="shared" ref="F13:H13" si="1">F11+F12</f>
        <v>1141046</v>
      </c>
      <c r="G13" s="15">
        <f t="shared" si="1"/>
        <v>1160955</v>
      </c>
      <c r="H13" s="15">
        <f t="shared" si="1"/>
        <v>1166588</v>
      </c>
    </row>
    <row r="14" spans="1:8" x14ac:dyDescent="0.25">
      <c r="A14" s="81" t="s">
        <v>12</v>
      </c>
      <c r="B14" s="71"/>
      <c r="C14" s="71"/>
      <c r="D14" s="71"/>
      <c r="E14" s="71"/>
      <c r="F14" s="15">
        <f t="shared" ref="F14:H14" si="2">F10-F13</f>
        <v>0</v>
      </c>
      <c r="G14" s="15">
        <f t="shared" si="2"/>
        <v>0</v>
      </c>
      <c r="H14" s="15">
        <f t="shared" si="2"/>
        <v>0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25">
      <c r="A16" s="73" t="s">
        <v>13</v>
      </c>
      <c r="B16" s="75"/>
      <c r="C16" s="75"/>
      <c r="D16" s="75"/>
      <c r="E16" s="75"/>
      <c r="F16" s="75"/>
      <c r="G16" s="75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6" t="s">
        <v>14</v>
      </c>
      <c r="B19" s="82"/>
      <c r="C19" s="82"/>
      <c r="D19" s="82"/>
      <c r="E19" s="83"/>
      <c r="F19" s="14">
        <v>0</v>
      </c>
      <c r="G19" s="14">
        <v>0</v>
      </c>
      <c r="H19" s="14">
        <v>0</v>
      </c>
    </row>
    <row r="20" spans="1:8" x14ac:dyDescent="0.25">
      <c r="A20" s="76" t="s">
        <v>15</v>
      </c>
      <c r="B20" s="77"/>
      <c r="C20" s="77"/>
      <c r="D20" s="77"/>
      <c r="E20" s="77"/>
      <c r="F20" s="14">
        <v>0</v>
      </c>
      <c r="G20" s="14">
        <v>0</v>
      </c>
      <c r="H20" s="14">
        <v>0</v>
      </c>
    </row>
    <row r="21" spans="1:8" x14ac:dyDescent="0.25">
      <c r="A21" s="84" t="s">
        <v>16</v>
      </c>
      <c r="B21" s="85"/>
      <c r="C21" s="85"/>
      <c r="D21" s="85"/>
      <c r="E21" s="86"/>
      <c r="F21" s="14">
        <v>0</v>
      </c>
      <c r="G21" s="14">
        <v>0</v>
      </c>
      <c r="H21" s="14">
        <v>0</v>
      </c>
    </row>
    <row r="22" spans="1:8" x14ac:dyDescent="0.25">
      <c r="A22" s="84" t="s">
        <v>17</v>
      </c>
      <c r="B22" s="85"/>
      <c r="C22" s="85"/>
      <c r="D22" s="85"/>
      <c r="E22" s="86"/>
      <c r="F22" s="14">
        <v>0</v>
      </c>
      <c r="G22" s="14">
        <v>0</v>
      </c>
      <c r="H22" s="14">
        <v>0</v>
      </c>
    </row>
    <row r="23" spans="1:8" x14ac:dyDescent="0.25">
      <c r="A23" s="81" t="s">
        <v>18</v>
      </c>
      <c r="B23" s="71"/>
      <c r="C23" s="71"/>
      <c r="D23" s="71"/>
      <c r="E23" s="71"/>
      <c r="F23" s="15">
        <f>F19+F21-F20+F22</f>
        <v>0</v>
      </c>
      <c r="G23" s="15">
        <f>G19+G21-G20+G22</f>
        <v>0</v>
      </c>
      <c r="H23" s="15">
        <f>H19+H21-H20+H22</f>
        <v>0</v>
      </c>
    </row>
    <row r="24" spans="1:8" ht="16.5" customHeight="1" x14ac:dyDescent="0.25">
      <c r="A24" s="80" t="s">
        <v>19</v>
      </c>
      <c r="B24" s="77"/>
      <c r="C24" s="77"/>
      <c r="D24" s="77"/>
      <c r="E24" s="77"/>
      <c r="F24" s="14">
        <f>F14+F23</f>
        <v>0</v>
      </c>
      <c r="G24" s="14">
        <f>G14+G23</f>
        <v>0</v>
      </c>
      <c r="H24" s="14">
        <f>H14+H23</f>
        <v>0</v>
      </c>
    </row>
    <row r="25" spans="1:8" ht="22.5" customHeight="1" x14ac:dyDescent="0.25">
      <c r="A25" s="20"/>
      <c r="B25" s="21"/>
      <c r="C25" s="21"/>
      <c r="D25" s="21"/>
      <c r="E25" s="21"/>
      <c r="F25" s="22"/>
      <c r="G25" s="22"/>
      <c r="H25" s="22"/>
    </row>
    <row r="26" spans="1:8" ht="9" customHeight="1" x14ac:dyDescent="0.25"/>
  </sheetData>
  <mergeCells count="16"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10:E10"/>
    <mergeCell ref="A1:G1"/>
    <mergeCell ref="A3:G3"/>
    <mergeCell ref="A5:G5"/>
    <mergeCell ref="A8:E8"/>
    <mergeCell ref="A9:E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89"/>
  <sheetViews>
    <sheetView zoomScale="90" zoomScaleNormal="90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20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3" t="s">
        <v>21</v>
      </c>
      <c r="B6" s="87"/>
      <c r="C6" s="87"/>
      <c r="D6" s="87"/>
      <c r="E6" s="87"/>
      <c r="F6" s="87"/>
    </row>
    <row r="7" spans="1:7" ht="18" x14ac:dyDescent="0.25">
      <c r="A7" s="2"/>
      <c r="B7" s="2"/>
      <c r="C7" s="2"/>
      <c r="D7" s="2"/>
      <c r="E7" s="2"/>
      <c r="F7" s="3"/>
      <c r="G7" s="23"/>
    </row>
    <row r="8" spans="1:7" ht="34.5" customHeight="1" x14ac:dyDescent="0.25">
      <c r="A8" s="24" t="s">
        <v>22</v>
      </c>
      <c r="B8" s="25" t="s">
        <v>23</v>
      </c>
      <c r="C8" s="25" t="s">
        <v>24</v>
      </c>
      <c r="D8" s="25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6">
        <v>6</v>
      </c>
      <c r="B9" s="26"/>
      <c r="C9" s="26"/>
      <c r="D9" s="26" t="s">
        <v>29</v>
      </c>
      <c r="E9" s="27">
        <f t="shared" ref="E9:G9" si="0">E13+E27+E31+E35+E38+E41</f>
        <v>1141046</v>
      </c>
      <c r="F9" s="27">
        <f t="shared" si="0"/>
        <v>1160955</v>
      </c>
      <c r="G9" s="27">
        <f t="shared" si="0"/>
        <v>1166588</v>
      </c>
    </row>
    <row r="10" spans="1:7" ht="29.25" customHeight="1" x14ac:dyDescent="0.25">
      <c r="A10" s="28"/>
      <c r="B10" s="29">
        <v>61</v>
      </c>
      <c r="C10" s="30"/>
      <c r="D10" s="31" t="s">
        <v>30</v>
      </c>
      <c r="E10" s="32">
        <f t="shared" ref="E10:G10" si="1">E11+E12</f>
        <v>0</v>
      </c>
      <c r="F10" s="32">
        <f t="shared" si="1"/>
        <v>0</v>
      </c>
      <c r="G10" s="32">
        <f t="shared" si="1"/>
        <v>0</v>
      </c>
    </row>
    <row r="11" spans="1:7" x14ac:dyDescent="0.25">
      <c r="A11" s="28"/>
      <c r="B11" s="33"/>
      <c r="C11" s="34">
        <v>11</v>
      </c>
      <c r="D11" s="30" t="s">
        <v>31</v>
      </c>
      <c r="E11" s="35">
        <v>0</v>
      </c>
      <c r="F11" s="35">
        <v>0</v>
      </c>
      <c r="G11" s="35">
        <v>0</v>
      </c>
    </row>
    <row r="12" spans="1:7" x14ac:dyDescent="0.25">
      <c r="A12" s="28"/>
      <c r="B12" s="33"/>
      <c r="C12" s="34">
        <v>41</v>
      </c>
      <c r="D12" s="34" t="s">
        <v>32</v>
      </c>
      <c r="E12" s="35">
        <v>0</v>
      </c>
      <c r="F12" s="35">
        <v>0</v>
      </c>
      <c r="G12" s="35">
        <v>0</v>
      </c>
    </row>
    <row r="13" spans="1:7" ht="38.25" x14ac:dyDescent="0.25">
      <c r="A13" s="28"/>
      <c r="B13" s="29">
        <v>63</v>
      </c>
      <c r="C13" s="30"/>
      <c r="D13" s="29" t="s">
        <v>33</v>
      </c>
      <c r="E13" s="32">
        <f t="shared" ref="E13:G13" si="2">E14+E19+E21+E23+E25</f>
        <v>0</v>
      </c>
      <c r="F13" s="32">
        <f t="shared" si="2"/>
        <v>0</v>
      </c>
      <c r="G13" s="32">
        <f t="shared" si="2"/>
        <v>0</v>
      </c>
    </row>
    <row r="14" spans="1:7" ht="38.25" x14ac:dyDescent="0.25">
      <c r="A14" s="28"/>
      <c r="B14" s="33">
        <v>632</v>
      </c>
      <c r="C14" s="30"/>
      <c r="D14" s="36" t="s">
        <v>34</v>
      </c>
      <c r="E14" s="35">
        <f t="shared" ref="E14:G14" si="3">E15+E16+E17+E18</f>
        <v>0</v>
      </c>
      <c r="F14" s="35">
        <f t="shared" si="3"/>
        <v>0</v>
      </c>
      <c r="G14" s="35">
        <f t="shared" si="3"/>
        <v>0</v>
      </c>
    </row>
    <row r="15" spans="1:7" x14ac:dyDescent="0.25">
      <c r="A15" s="28"/>
      <c r="B15" s="33"/>
      <c r="C15" s="30">
        <v>51</v>
      </c>
      <c r="D15" s="37" t="s">
        <v>35</v>
      </c>
      <c r="E15" s="35">
        <v>0</v>
      </c>
      <c r="F15" s="35">
        <v>0</v>
      </c>
      <c r="G15" s="35">
        <v>0</v>
      </c>
    </row>
    <row r="16" spans="1:7" x14ac:dyDescent="0.25">
      <c r="A16" s="28"/>
      <c r="B16" s="33"/>
      <c r="C16" s="34">
        <v>52</v>
      </c>
      <c r="D16" s="34" t="s">
        <v>36</v>
      </c>
      <c r="E16" s="35">
        <v>0</v>
      </c>
      <c r="F16" s="35">
        <v>0</v>
      </c>
      <c r="G16" s="35">
        <v>0</v>
      </c>
    </row>
    <row r="17" spans="1:7" x14ac:dyDescent="0.25">
      <c r="A17" s="28"/>
      <c r="B17" s="33"/>
      <c r="C17" s="34">
        <v>61</v>
      </c>
      <c r="D17" s="34" t="s">
        <v>37</v>
      </c>
      <c r="E17" s="35">
        <v>0</v>
      </c>
      <c r="F17" s="35">
        <v>0</v>
      </c>
      <c r="G17" s="35">
        <v>0</v>
      </c>
    </row>
    <row r="18" spans="1:7" x14ac:dyDescent="0.25">
      <c r="A18" s="28"/>
      <c r="B18" s="33"/>
      <c r="C18" s="34">
        <v>561</v>
      </c>
      <c r="D18" s="34" t="s">
        <v>38</v>
      </c>
      <c r="E18" s="35">
        <v>0</v>
      </c>
      <c r="F18" s="35">
        <v>0</v>
      </c>
      <c r="G18" s="35">
        <v>0</v>
      </c>
    </row>
    <row r="19" spans="1:7" ht="51" x14ac:dyDescent="0.25">
      <c r="A19" s="28"/>
      <c r="B19" s="33">
        <v>633</v>
      </c>
      <c r="C19" s="30"/>
      <c r="D19" s="37" t="s">
        <v>39</v>
      </c>
      <c r="E19" s="35">
        <f t="shared" ref="E19:G19" si="4">E20</f>
        <v>0</v>
      </c>
      <c r="F19" s="35">
        <f t="shared" si="4"/>
        <v>0</v>
      </c>
      <c r="G19" s="35">
        <f t="shared" si="4"/>
        <v>0</v>
      </c>
    </row>
    <row r="20" spans="1:7" x14ac:dyDescent="0.25">
      <c r="A20" s="28"/>
      <c r="B20" s="33"/>
      <c r="C20" s="30">
        <v>52</v>
      </c>
      <c r="D20" s="34" t="s">
        <v>36</v>
      </c>
      <c r="E20" s="35">
        <v>0</v>
      </c>
      <c r="F20" s="35">
        <v>0</v>
      </c>
      <c r="G20" s="35">
        <v>0</v>
      </c>
    </row>
    <row r="21" spans="1:7" ht="38.25" x14ac:dyDescent="0.25">
      <c r="A21" s="28"/>
      <c r="B21" s="33">
        <v>634</v>
      </c>
      <c r="C21" s="30"/>
      <c r="D21" s="37" t="s">
        <v>40</v>
      </c>
      <c r="E21" s="35">
        <f t="shared" ref="E21:G21" si="5">E22</f>
        <v>0</v>
      </c>
      <c r="F21" s="35">
        <f t="shared" si="5"/>
        <v>0</v>
      </c>
      <c r="G21" s="35">
        <f t="shared" si="5"/>
        <v>0</v>
      </c>
    </row>
    <row r="22" spans="1:7" x14ac:dyDescent="0.25">
      <c r="A22" s="28"/>
      <c r="B22" s="33"/>
      <c r="C22" s="30">
        <v>52</v>
      </c>
      <c r="D22" s="34" t="s">
        <v>36</v>
      </c>
      <c r="E22" s="35">
        <v>0</v>
      </c>
      <c r="F22" s="35">
        <v>0</v>
      </c>
      <c r="G22" s="35">
        <v>0</v>
      </c>
    </row>
    <row r="23" spans="1:7" ht="51" x14ac:dyDescent="0.25">
      <c r="A23" s="28"/>
      <c r="B23" s="33">
        <v>636</v>
      </c>
      <c r="C23" s="30"/>
      <c r="D23" s="38" t="s">
        <v>41</v>
      </c>
      <c r="E23" s="35">
        <f t="shared" ref="E23:G23" si="6">E24</f>
        <v>0</v>
      </c>
      <c r="F23" s="35">
        <f t="shared" si="6"/>
        <v>0</v>
      </c>
      <c r="G23" s="35">
        <f t="shared" si="6"/>
        <v>0</v>
      </c>
    </row>
    <row r="24" spans="1:7" x14ac:dyDescent="0.25">
      <c r="A24" s="39"/>
      <c r="B24" s="39"/>
      <c r="C24" s="30">
        <v>52</v>
      </c>
      <c r="D24" s="34" t="s">
        <v>36</v>
      </c>
      <c r="E24" s="35">
        <v>0</v>
      </c>
      <c r="F24" s="35">
        <v>0</v>
      </c>
      <c r="G24" s="35">
        <v>0</v>
      </c>
    </row>
    <row r="25" spans="1:7" ht="38.25" x14ac:dyDescent="0.25">
      <c r="A25" s="40"/>
      <c r="B25" s="39">
        <v>639</v>
      </c>
      <c r="C25" s="30"/>
      <c r="D25" s="41" t="s">
        <v>42</v>
      </c>
      <c r="E25" s="35">
        <f t="shared" ref="E25:G25" si="7">E26</f>
        <v>0</v>
      </c>
      <c r="F25" s="35">
        <f t="shared" si="7"/>
        <v>0</v>
      </c>
      <c r="G25" s="35">
        <f t="shared" si="7"/>
        <v>0</v>
      </c>
    </row>
    <row r="26" spans="1:7" x14ac:dyDescent="0.25">
      <c r="A26" s="39"/>
      <c r="B26" s="39"/>
      <c r="C26" s="30">
        <v>52</v>
      </c>
      <c r="D26" s="34" t="s">
        <v>36</v>
      </c>
      <c r="E26" s="35">
        <v>0</v>
      </c>
      <c r="F26" s="35">
        <v>0</v>
      </c>
      <c r="G26" s="35">
        <v>0</v>
      </c>
    </row>
    <row r="27" spans="1:7" ht="23.25" customHeight="1" x14ac:dyDescent="0.25">
      <c r="A27" s="39"/>
      <c r="B27" s="42">
        <v>64</v>
      </c>
      <c r="C27" s="34"/>
      <c r="D27" s="29" t="s">
        <v>43</v>
      </c>
      <c r="E27" s="32">
        <f t="shared" ref="E27:G27" si="8">E28+E30+E29</f>
        <v>0</v>
      </c>
      <c r="F27" s="32">
        <f t="shared" si="8"/>
        <v>0</v>
      </c>
      <c r="G27" s="32">
        <f t="shared" si="8"/>
        <v>0</v>
      </c>
    </row>
    <row r="28" spans="1:7" x14ac:dyDescent="0.25">
      <c r="A28" s="39"/>
      <c r="B28" s="40"/>
      <c r="C28" s="34">
        <v>11</v>
      </c>
      <c r="D28" s="30" t="s">
        <v>31</v>
      </c>
      <c r="E28" s="35">
        <v>0</v>
      </c>
      <c r="F28" s="35">
        <v>0</v>
      </c>
      <c r="G28" s="35">
        <v>0</v>
      </c>
    </row>
    <row r="29" spans="1:7" x14ac:dyDescent="0.25">
      <c r="A29" s="39"/>
      <c r="B29" s="40"/>
      <c r="C29" s="34">
        <v>41</v>
      </c>
      <c r="D29" s="34" t="s">
        <v>32</v>
      </c>
      <c r="E29" s="35">
        <v>0</v>
      </c>
      <c r="F29" s="35">
        <v>0</v>
      </c>
      <c r="G29" s="35">
        <v>0</v>
      </c>
    </row>
    <row r="30" spans="1:7" ht="25.5" x14ac:dyDescent="0.25">
      <c r="A30" s="39"/>
      <c r="B30" s="40"/>
      <c r="C30" s="34">
        <v>43</v>
      </c>
      <c r="D30" s="30" t="s">
        <v>44</v>
      </c>
      <c r="E30" s="35">
        <v>0</v>
      </c>
      <c r="F30" s="35">
        <v>0</v>
      </c>
      <c r="G30" s="35">
        <v>0</v>
      </c>
    </row>
    <row r="31" spans="1:7" ht="51" x14ac:dyDescent="0.25">
      <c r="A31" s="39"/>
      <c r="B31" s="42">
        <v>65</v>
      </c>
      <c r="C31" s="34"/>
      <c r="D31" s="29" t="s">
        <v>45</v>
      </c>
      <c r="E31" s="32">
        <f t="shared" ref="E31:G31" si="9">E32</f>
        <v>0</v>
      </c>
      <c r="F31" s="32">
        <f t="shared" si="9"/>
        <v>0</v>
      </c>
      <c r="G31" s="32">
        <f t="shared" si="9"/>
        <v>0</v>
      </c>
    </row>
    <row r="32" spans="1:7" ht="27" customHeight="1" x14ac:dyDescent="0.25">
      <c r="A32" s="40"/>
      <c r="B32" s="40">
        <v>652</v>
      </c>
      <c r="C32" s="34"/>
      <c r="D32" s="30" t="s">
        <v>46</v>
      </c>
      <c r="E32" s="43">
        <v>0</v>
      </c>
      <c r="F32" s="43">
        <v>0</v>
      </c>
      <c r="G32" s="43">
        <v>0</v>
      </c>
    </row>
    <row r="33" spans="1:7" x14ac:dyDescent="0.25">
      <c r="A33" s="39"/>
      <c r="B33" s="40"/>
      <c r="C33" s="34">
        <v>11</v>
      </c>
      <c r="D33" s="30" t="s">
        <v>31</v>
      </c>
      <c r="E33" s="35">
        <v>0</v>
      </c>
      <c r="F33" s="35">
        <v>0</v>
      </c>
      <c r="G33" s="35">
        <v>0</v>
      </c>
    </row>
    <row r="34" spans="1:7" ht="25.5" x14ac:dyDescent="0.25">
      <c r="A34" s="39"/>
      <c r="B34" s="40"/>
      <c r="C34" s="34">
        <v>43</v>
      </c>
      <c r="D34" s="30" t="s">
        <v>44</v>
      </c>
      <c r="E34" s="35">
        <v>0</v>
      </c>
      <c r="F34" s="35">
        <v>0</v>
      </c>
      <c r="G34" s="35">
        <v>0</v>
      </c>
    </row>
    <row r="35" spans="1:7" ht="38.25" x14ac:dyDescent="0.25">
      <c r="A35" s="39"/>
      <c r="B35" s="42">
        <v>66</v>
      </c>
      <c r="C35" s="34"/>
      <c r="D35" s="29" t="s">
        <v>47</v>
      </c>
      <c r="E35" s="32">
        <f t="shared" ref="E35:G35" si="10">E36+E37</f>
        <v>265</v>
      </c>
      <c r="F35" s="32">
        <f t="shared" si="10"/>
        <v>265</v>
      </c>
      <c r="G35" s="32">
        <f t="shared" si="10"/>
        <v>265</v>
      </c>
    </row>
    <row r="36" spans="1:7" ht="16.5" customHeight="1" x14ac:dyDescent="0.25">
      <c r="A36" s="39"/>
      <c r="B36" s="44"/>
      <c r="C36" s="34">
        <v>31</v>
      </c>
      <c r="D36" s="30" t="s">
        <v>48</v>
      </c>
      <c r="E36" s="35">
        <v>265</v>
      </c>
      <c r="F36" s="35">
        <v>265</v>
      </c>
      <c r="G36" s="35">
        <v>265</v>
      </c>
    </row>
    <row r="37" spans="1:7" x14ac:dyDescent="0.25">
      <c r="A37" s="39"/>
      <c r="B37" s="44"/>
      <c r="C37" s="45">
        <v>61</v>
      </c>
      <c r="D37" s="33" t="s">
        <v>37</v>
      </c>
      <c r="E37" s="35">
        <v>0</v>
      </c>
      <c r="F37" s="35">
        <v>0</v>
      </c>
      <c r="G37" s="35">
        <v>0</v>
      </c>
    </row>
    <row r="38" spans="1:7" ht="51" x14ac:dyDescent="0.25">
      <c r="A38" s="39"/>
      <c r="B38" s="42">
        <v>67</v>
      </c>
      <c r="C38" s="34"/>
      <c r="D38" s="29" t="s">
        <v>49</v>
      </c>
      <c r="E38" s="32">
        <f t="shared" ref="E38:G38" si="11">E39+E40</f>
        <v>1140781</v>
      </c>
      <c r="F38" s="32">
        <f t="shared" si="11"/>
        <v>1160690</v>
      </c>
      <c r="G38" s="32">
        <f t="shared" si="11"/>
        <v>1166323</v>
      </c>
    </row>
    <row r="39" spans="1:7" ht="16.5" customHeight="1" x14ac:dyDescent="0.25">
      <c r="A39" s="39"/>
      <c r="B39" s="40"/>
      <c r="C39" s="34">
        <v>11</v>
      </c>
      <c r="D39" s="30" t="s">
        <v>31</v>
      </c>
      <c r="E39" s="35">
        <v>1140781</v>
      </c>
      <c r="F39" s="35">
        <v>1160690</v>
      </c>
      <c r="G39" s="35">
        <v>1166323</v>
      </c>
    </row>
    <row r="40" spans="1:7" ht="30.75" customHeight="1" x14ac:dyDescent="0.25">
      <c r="A40" s="39"/>
      <c r="B40" s="40"/>
      <c r="C40" s="34">
        <v>43</v>
      </c>
      <c r="D40" s="30" t="s">
        <v>44</v>
      </c>
      <c r="E40" s="35">
        <v>0</v>
      </c>
      <c r="F40" s="35">
        <v>0</v>
      </c>
      <c r="G40" s="35">
        <v>0</v>
      </c>
    </row>
    <row r="41" spans="1:7" ht="25.5" x14ac:dyDescent="0.25">
      <c r="A41" s="39"/>
      <c r="B41" s="42">
        <v>68</v>
      </c>
      <c r="C41" s="34"/>
      <c r="D41" s="29" t="s">
        <v>50</v>
      </c>
      <c r="E41" s="32">
        <f t="shared" ref="E41:G41" si="12">E42+E43+E44</f>
        <v>0</v>
      </c>
      <c r="F41" s="32">
        <f t="shared" si="12"/>
        <v>0</v>
      </c>
      <c r="G41" s="32">
        <f t="shared" si="12"/>
        <v>0</v>
      </c>
    </row>
    <row r="42" spans="1:7" x14ac:dyDescent="0.25">
      <c r="A42" s="39"/>
      <c r="B42" s="40"/>
      <c r="C42" s="34">
        <v>11</v>
      </c>
      <c r="D42" s="30" t="s">
        <v>31</v>
      </c>
      <c r="E42" s="35">
        <v>0</v>
      </c>
      <c r="F42" s="35">
        <v>0</v>
      </c>
      <c r="G42" s="35">
        <v>0</v>
      </c>
    </row>
    <row r="43" spans="1:7" x14ac:dyDescent="0.25">
      <c r="A43" s="39"/>
      <c r="B43" s="40"/>
      <c r="C43" s="34">
        <v>12</v>
      </c>
      <c r="D43" s="30" t="s">
        <v>51</v>
      </c>
      <c r="E43" s="35">
        <v>0</v>
      </c>
      <c r="F43" s="35">
        <v>0</v>
      </c>
      <c r="G43" s="35">
        <v>0</v>
      </c>
    </row>
    <row r="44" spans="1:7" ht="30.75" customHeight="1" x14ac:dyDescent="0.25">
      <c r="A44" s="39"/>
      <c r="B44" s="40"/>
      <c r="C44" s="34">
        <v>43</v>
      </c>
      <c r="D44" s="30" t="s">
        <v>44</v>
      </c>
      <c r="E44" s="35">
        <v>0</v>
      </c>
      <c r="F44" s="35">
        <v>0</v>
      </c>
      <c r="G44" s="35">
        <v>0</v>
      </c>
    </row>
    <row r="45" spans="1:7" ht="25.5" x14ac:dyDescent="0.25">
      <c r="A45" s="46">
        <v>7</v>
      </c>
      <c r="B45" s="47"/>
      <c r="C45" s="48"/>
      <c r="D45" s="49" t="s">
        <v>52</v>
      </c>
      <c r="E45" s="27">
        <f t="shared" ref="E45:G46" si="13">E46</f>
        <v>0</v>
      </c>
      <c r="F45" s="27">
        <f t="shared" si="13"/>
        <v>0</v>
      </c>
      <c r="G45" s="27">
        <f t="shared" si="13"/>
        <v>0</v>
      </c>
    </row>
    <row r="46" spans="1:7" ht="38.25" x14ac:dyDescent="0.25">
      <c r="A46" s="39"/>
      <c r="B46" s="42">
        <v>72</v>
      </c>
      <c r="C46" s="34"/>
      <c r="D46" s="50" t="s">
        <v>53</v>
      </c>
      <c r="E46" s="32">
        <f t="shared" si="13"/>
        <v>0</v>
      </c>
      <c r="F46" s="32">
        <f t="shared" si="13"/>
        <v>0</v>
      </c>
      <c r="G46" s="32">
        <f t="shared" si="13"/>
        <v>0</v>
      </c>
    </row>
    <row r="47" spans="1:7" x14ac:dyDescent="0.25">
      <c r="A47" s="39"/>
      <c r="B47" s="39"/>
      <c r="C47" s="34">
        <v>11</v>
      </c>
      <c r="D47" s="30" t="s">
        <v>31</v>
      </c>
      <c r="E47" s="51">
        <v>0</v>
      </c>
      <c r="F47" s="51">
        <v>0</v>
      </c>
      <c r="G47" s="51">
        <v>0</v>
      </c>
    </row>
    <row r="48" spans="1:7" ht="15.75" x14ac:dyDescent="0.25">
      <c r="A48" s="73" t="s">
        <v>54</v>
      </c>
      <c r="B48" s="87"/>
      <c r="C48" s="87"/>
      <c r="D48" s="87"/>
      <c r="E48" s="87"/>
      <c r="F48" s="87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4" t="s">
        <v>22</v>
      </c>
      <c r="B50" s="25" t="s">
        <v>23</v>
      </c>
      <c r="C50" s="25" t="s">
        <v>24</v>
      </c>
      <c r="D50" s="25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25">
      <c r="A51" s="26">
        <v>3</v>
      </c>
      <c r="B51" s="26"/>
      <c r="C51" s="26"/>
      <c r="D51" s="26" t="s">
        <v>56</v>
      </c>
      <c r="E51" s="52">
        <f t="shared" ref="E51:G51" si="14">E52+E56+E66+E69+E72</f>
        <v>1138697</v>
      </c>
      <c r="F51" s="52">
        <f t="shared" si="14"/>
        <v>1158539</v>
      </c>
      <c r="G51" s="52">
        <f t="shared" si="14"/>
        <v>1164093</v>
      </c>
    </row>
    <row r="52" spans="1:7" ht="21.75" customHeight="1" x14ac:dyDescent="0.25">
      <c r="A52" s="28"/>
      <c r="B52" s="29">
        <v>31</v>
      </c>
      <c r="C52" s="30"/>
      <c r="D52" s="29" t="s">
        <v>57</v>
      </c>
      <c r="E52" s="32">
        <f t="shared" ref="E52:G52" si="15">E53+E54+E55</f>
        <v>1021169</v>
      </c>
      <c r="F52" s="32">
        <f t="shared" si="15"/>
        <v>1038161</v>
      </c>
      <c r="G52" s="32">
        <f t="shared" si="15"/>
        <v>1043608</v>
      </c>
    </row>
    <row r="53" spans="1:7" ht="16.5" customHeight="1" x14ac:dyDescent="0.25">
      <c r="A53" s="39"/>
      <c r="B53" s="39"/>
      <c r="C53" s="34">
        <v>11</v>
      </c>
      <c r="D53" s="34" t="s">
        <v>31</v>
      </c>
      <c r="E53" s="35">
        <v>1021169</v>
      </c>
      <c r="F53" s="35">
        <v>1038161</v>
      </c>
      <c r="G53" s="35">
        <v>1043608</v>
      </c>
    </row>
    <row r="54" spans="1:7" ht="17.25" customHeight="1" x14ac:dyDescent="0.25">
      <c r="A54" s="39"/>
      <c r="B54" s="39"/>
      <c r="C54" s="34">
        <v>12</v>
      </c>
      <c r="D54" s="30" t="s">
        <v>51</v>
      </c>
      <c r="E54" s="35">
        <v>0</v>
      </c>
      <c r="F54" s="35">
        <v>0</v>
      </c>
      <c r="G54" s="35">
        <v>0</v>
      </c>
    </row>
    <row r="55" spans="1:7" ht="17.25" customHeight="1" x14ac:dyDescent="0.25">
      <c r="A55" s="39"/>
      <c r="B55" s="39"/>
      <c r="C55" s="34">
        <v>561</v>
      </c>
      <c r="D55" s="30" t="s">
        <v>58</v>
      </c>
      <c r="E55" s="35">
        <v>0</v>
      </c>
      <c r="F55" s="35">
        <v>0</v>
      </c>
      <c r="G55" s="35">
        <v>0</v>
      </c>
    </row>
    <row r="56" spans="1:7" ht="20.25" customHeight="1" x14ac:dyDescent="0.25">
      <c r="A56" s="39"/>
      <c r="B56" s="42">
        <v>32</v>
      </c>
      <c r="C56" s="53"/>
      <c r="D56" s="42" t="s">
        <v>59</v>
      </c>
      <c r="E56" s="32">
        <f t="shared" ref="E56:G56" si="16">E57+E58+E59+E60+E61+E62+E63+E64+E65</f>
        <v>116970</v>
      </c>
      <c r="F56" s="32">
        <f t="shared" si="16"/>
        <v>119886</v>
      </c>
      <c r="G56" s="32">
        <f t="shared" si="16"/>
        <v>120068</v>
      </c>
    </row>
    <row r="57" spans="1:7" x14ac:dyDescent="0.25">
      <c r="A57" s="39"/>
      <c r="B57" s="39"/>
      <c r="C57" s="34">
        <v>11</v>
      </c>
      <c r="D57" s="34" t="s">
        <v>31</v>
      </c>
      <c r="E57" s="35">
        <v>116705</v>
      </c>
      <c r="F57" s="35">
        <v>119621</v>
      </c>
      <c r="G57" s="35">
        <v>119803</v>
      </c>
    </row>
    <row r="58" spans="1:7" x14ac:dyDescent="0.25">
      <c r="A58" s="39"/>
      <c r="B58" s="39"/>
      <c r="C58" s="34">
        <v>12</v>
      </c>
      <c r="D58" s="30" t="s">
        <v>51</v>
      </c>
      <c r="E58" s="35">
        <v>0</v>
      </c>
      <c r="F58" s="35">
        <v>0</v>
      </c>
      <c r="G58" s="35">
        <v>0</v>
      </c>
    </row>
    <row r="59" spans="1:7" x14ac:dyDescent="0.25">
      <c r="A59" s="39"/>
      <c r="B59" s="39"/>
      <c r="C59" s="34">
        <v>31</v>
      </c>
      <c r="D59" s="34" t="s">
        <v>48</v>
      </c>
      <c r="E59" s="35">
        <v>265</v>
      </c>
      <c r="F59" s="35">
        <v>265</v>
      </c>
      <c r="G59" s="35">
        <v>265</v>
      </c>
    </row>
    <row r="60" spans="1:7" x14ac:dyDescent="0.25">
      <c r="A60" s="39"/>
      <c r="B60" s="39"/>
      <c r="C60" s="34">
        <v>41</v>
      </c>
      <c r="D60" s="34" t="s">
        <v>60</v>
      </c>
      <c r="E60" s="35">
        <v>0</v>
      </c>
      <c r="F60" s="35">
        <v>0</v>
      </c>
      <c r="G60" s="35">
        <v>0</v>
      </c>
    </row>
    <row r="61" spans="1:7" ht="25.5" x14ac:dyDescent="0.25">
      <c r="A61" s="39"/>
      <c r="B61" s="44"/>
      <c r="C61" s="34">
        <v>43</v>
      </c>
      <c r="D61" s="54" t="s">
        <v>44</v>
      </c>
      <c r="E61" s="35">
        <v>0</v>
      </c>
      <c r="F61" s="35">
        <v>0</v>
      </c>
      <c r="G61" s="35">
        <v>0</v>
      </c>
    </row>
    <row r="62" spans="1:7" x14ac:dyDescent="0.25">
      <c r="A62" s="39"/>
      <c r="B62" s="44"/>
      <c r="C62" s="34">
        <v>51</v>
      </c>
      <c r="D62" s="34" t="s">
        <v>35</v>
      </c>
      <c r="E62" s="35">
        <v>0</v>
      </c>
      <c r="F62" s="35">
        <v>0</v>
      </c>
      <c r="G62" s="35">
        <v>0</v>
      </c>
    </row>
    <row r="63" spans="1:7" x14ac:dyDescent="0.25">
      <c r="A63" s="39"/>
      <c r="B63" s="39"/>
      <c r="C63" s="34">
        <v>52</v>
      </c>
      <c r="D63" s="34" t="s">
        <v>36</v>
      </c>
      <c r="E63" s="35">
        <v>0</v>
      </c>
      <c r="F63" s="35">
        <v>0</v>
      </c>
      <c r="G63" s="35">
        <v>0</v>
      </c>
    </row>
    <row r="64" spans="1:7" x14ac:dyDescent="0.25">
      <c r="A64" s="39"/>
      <c r="B64" s="39"/>
      <c r="C64" s="34">
        <v>61</v>
      </c>
      <c r="D64" s="33" t="s">
        <v>37</v>
      </c>
      <c r="E64" s="35">
        <v>0</v>
      </c>
      <c r="F64" s="35">
        <v>0</v>
      </c>
      <c r="G64" s="35">
        <v>0</v>
      </c>
    </row>
    <row r="65" spans="1:7" x14ac:dyDescent="0.25">
      <c r="A65" s="39"/>
      <c r="B65" s="39"/>
      <c r="C65" s="34">
        <v>561</v>
      </c>
      <c r="D65" s="30" t="s">
        <v>58</v>
      </c>
      <c r="E65" s="35">
        <v>0</v>
      </c>
      <c r="F65" s="35">
        <v>0</v>
      </c>
      <c r="G65" s="35">
        <v>0</v>
      </c>
    </row>
    <row r="66" spans="1:7" ht="20.25" customHeight="1" x14ac:dyDescent="0.25">
      <c r="A66" s="39"/>
      <c r="B66" s="42">
        <v>34</v>
      </c>
      <c r="C66" s="53"/>
      <c r="D66" s="42" t="s">
        <v>61</v>
      </c>
      <c r="E66" s="32">
        <f t="shared" ref="E66:G66" si="17">E67+E68</f>
        <v>558</v>
      </c>
      <c r="F66" s="32">
        <f t="shared" si="17"/>
        <v>492</v>
      </c>
      <c r="G66" s="32">
        <f t="shared" si="17"/>
        <v>417</v>
      </c>
    </row>
    <row r="67" spans="1:7" x14ac:dyDescent="0.25">
      <c r="A67" s="39"/>
      <c r="B67" s="39"/>
      <c r="C67" s="34">
        <v>11</v>
      </c>
      <c r="D67" s="34" t="s">
        <v>31</v>
      </c>
      <c r="E67" s="35">
        <v>558</v>
      </c>
      <c r="F67" s="35">
        <v>492</v>
      </c>
      <c r="G67" s="35">
        <v>417</v>
      </c>
    </row>
    <row r="68" spans="1:7" x14ac:dyDescent="0.25">
      <c r="A68" s="40"/>
      <c r="B68" s="39"/>
      <c r="C68" s="34">
        <v>31</v>
      </c>
      <c r="D68" s="34" t="s">
        <v>48</v>
      </c>
      <c r="E68" s="35">
        <v>0</v>
      </c>
      <c r="F68" s="35">
        <v>0</v>
      </c>
      <c r="G68" s="35">
        <v>0</v>
      </c>
    </row>
    <row r="69" spans="1:7" ht="36.75" customHeight="1" x14ac:dyDescent="0.25">
      <c r="A69" s="39"/>
      <c r="B69" s="42">
        <v>37</v>
      </c>
      <c r="C69" s="53"/>
      <c r="D69" s="50" t="s">
        <v>62</v>
      </c>
      <c r="E69" s="32">
        <f t="shared" ref="E69:G69" si="18">E70+E71</f>
        <v>0</v>
      </c>
      <c r="F69" s="32">
        <f t="shared" si="18"/>
        <v>0</v>
      </c>
      <c r="G69" s="32">
        <f t="shared" si="18"/>
        <v>0</v>
      </c>
    </row>
    <row r="70" spans="1:7" x14ac:dyDescent="0.25">
      <c r="A70" s="39"/>
      <c r="B70" s="39"/>
      <c r="C70" s="34">
        <v>11</v>
      </c>
      <c r="D70" s="34" t="s">
        <v>31</v>
      </c>
      <c r="E70" s="35">
        <v>0</v>
      </c>
      <c r="F70" s="35">
        <v>0</v>
      </c>
      <c r="G70" s="35">
        <v>0</v>
      </c>
    </row>
    <row r="71" spans="1:7" x14ac:dyDescent="0.25">
      <c r="A71" s="39"/>
      <c r="B71" s="39"/>
      <c r="C71" s="34">
        <v>31</v>
      </c>
      <c r="D71" s="34" t="s">
        <v>48</v>
      </c>
      <c r="E71" s="35">
        <v>0</v>
      </c>
      <c r="F71" s="35">
        <v>0</v>
      </c>
      <c r="G71" s="35">
        <v>0</v>
      </c>
    </row>
    <row r="72" spans="1:7" ht="36.75" customHeight="1" x14ac:dyDescent="0.25">
      <c r="A72" s="39"/>
      <c r="B72" s="42">
        <v>38</v>
      </c>
      <c r="C72" s="53"/>
      <c r="D72" s="50" t="s">
        <v>63</v>
      </c>
      <c r="E72" s="32">
        <f t="shared" ref="E72:G72" si="19">E73+E74</f>
        <v>0</v>
      </c>
      <c r="F72" s="32">
        <f t="shared" si="19"/>
        <v>0</v>
      </c>
      <c r="G72" s="32">
        <f t="shared" si="19"/>
        <v>0</v>
      </c>
    </row>
    <row r="73" spans="1:7" x14ac:dyDescent="0.25">
      <c r="A73" s="39"/>
      <c r="B73" s="39"/>
      <c r="C73" s="34">
        <v>11</v>
      </c>
      <c r="D73" s="34" t="s">
        <v>31</v>
      </c>
      <c r="E73" s="35">
        <v>0</v>
      </c>
      <c r="F73" s="35">
        <v>0</v>
      </c>
      <c r="G73" s="35">
        <v>0</v>
      </c>
    </row>
    <row r="74" spans="1:7" x14ac:dyDescent="0.25">
      <c r="A74" s="39"/>
      <c r="B74" s="39"/>
      <c r="C74" s="34">
        <v>41</v>
      </c>
      <c r="D74" s="34" t="s">
        <v>60</v>
      </c>
      <c r="E74" s="35">
        <v>0</v>
      </c>
      <c r="F74" s="35">
        <v>0</v>
      </c>
      <c r="G74" s="35">
        <v>0</v>
      </c>
    </row>
    <row r="75" spans="1:7" ht="25.5" x14ac:dyDescent="0.25">
      <c r="A75" s="55">
        <v>4</v>
      </c>
      <c r="B75" s="55"/>
      <c r="C75" s="55"/>
      <c r="D75" s="56" t="s">
        <v>64</v>
      </c>
      <c r="E75" s="52">
        <f t="shared" ref="E75:G75" si="20">E79+E85+E76</f>
        <v>2349</v>
      </c>
      <c r="F75" s="52">
        <f t="shared" si="20"/>
        <v>2416</v>
      </c>
      <c r="G75" s="52">
        <f t="shared" si="20"/>
        <v>2495</v>
      </c>
    </row>
    <row r="76" spans="1:7" ht="38.25" x14ac:dyDescent="0.25">
      <c r="A76" s="30"/>
      <c r="B76" s="29">
        <v>41</v>
      </c>
      <c r="C76" s="30"/>
      <c r="D76" s="57" t="s">
        <v>65</v>
      </c>
      <c r="E76" s="32">
        <f t="shared" ref="E76:G76" si="21">E77+E78</f>
        <v>0</v>
      </c>
      <c r="F76" s="32">
        <f t="shared" si="21"/>
        <v>0</v>
      </c>
      <c r="G76" s="32">
        <f t="shared" si="21"/>
        <v>0</v>
      </c>
    </row>
    <row r="77" spans="1:7" x14ac:dyDescent="0.25">
      <c r="A77" s="33"/>
      <c r="B77" s="58"/>
      <c r="C77" s="34">
        <v>12</v>
      </c>
      <c r="D77" s="34" t="s">
        <v>51</v>
      </c>
      <c r="E77" s="59">
        <v>0</v>
      </c>
      <c r="F77" s="59">
        <v>0</v>
      </c>
      <c r="G77" s="59">
        <v>0</v>
      </c>
    </row>
    <row r="78" spans="1:7" x14ac:dyDescent="0.25">
      <c r="A78" s="33"/>
      <c r="B78" s="58"/>
      <c r="C78" s="34">
        <v>561</v>
      </c>
      <c r="D78" s="30" t="s">
        <v>58</v>
      </c>
      <c r="E78" s="59">
        <v>0</v>
      </c>
      <c r="F78" s="59">
        <v>0</v>
      </c>
      <c r="G78" s="59">
        <v>0</v>
      </c>
    </row>
    <row r="79" spans="1:7" ht="38.25" x14ac:dyDescent="0.25">
      <c r="A79" s="30"/>
      <c r="B79" s="29">
        <v>42</v>
      </c>
      <c r="C79" s="30"/>
      <c r="D79" s="57" t="s">
        <v>66</v>
      </c>
      <c r="E79" s="32">
        <f t="shared" ref="E79:G79" si="22">E80+E82+E83+E81+E84</f>
        <v>2349</v>
      </c>
      <c r="F79" s="32">
        <f t="shared" si="22"/>
        <v>2416</v>
      </c>
      <c r="G79" s="32">
        <f t="shared" si="22"/>
        <v>2495</v>
      </c>
    </row>
    <row r="80" spans="1:7" x14ac:dyDescent="0.25">
      <c r="A80" s="30"/>
      <c r="B80" s="30"/>
      <c r="C80" s="34">
        <v>11</v>
      </c>
      <c r="D80" s="34" t="s">
        <v>31</v>
      </c>
      <c r="E80" s="35">
        <v>2349</v>
      </c>
      <c r="F80" s="35">
        <v>2416</v>
      </c>
      <c r="G80" s="35">
        <v>2495</v>
      </c>
    </row>
    <row r="81" spans="1:7" x14ac:dyDescent="0.25">
      <c r="A81" s="30"/>
      <c r="B81" s="30"/>
      <c r="C81" s="34">
        <v>12</v>
      </c>
      <c r="D81" s="30" t="s">
        <v>51</v>
      </c>
      <c r="E81" s="35">
        <v>0</v>
      </c>
      <c r="F81" s="35">
        <v>0</v>
      </c>
      <c r="G81" s="35">
        <v>0</v>
      </c>
    </row>
    <row r="82" spans="1:7" x14ac:dyDescent="0.25">
      <c r="A82" s="39"/>
      <c r="B82" s="39"/>
      <c r="C82" s="34">
        <v>31</v>
      </c>
      <c r="D82" s="34" t="s">
        <v>48</v>
      </c>
      <c r="E82" s="35">
        <v>0</v>
      </c>
      <c r="F82" s="35">
        <v>0</v>
      </c>
      <c r="G82" s="35">
        <v>0</v>
      </c>
    </row>
    <row r="83" spans="1:7" ht="25.5" x14ac:dyDescent="0.25">
      <c r="A83" s="40"/>
      <c r="B83" s="39"/>
      <c r="C83" s="34">
        <v>43</v>
      </c>
      <c r="D83" s="54" t="s">
        <v>44</v>
      </c>
      <c r="E83" s="35">
        <v>0</v>
      </c>
      <c r="F83" s="35">
        <v>0</v>
      </c>
      <c r="G83" s="35">
        <v>0</v>
      </c>
    </row>
    <row r="84" spans="1:7" x14ac:dyDescent="0.25">
      <c r="A84" s="40"/>
      <c r="B84" s="39"/>
      <c r="C84" s="34">
        <v>561</v>
      </c>
      <c r="D84" s="30" t="s">
        <v>58</v>
      </c>
      <c r="E84" s="35">
        <v>0</v>
      </c>
      <c r="F84" s="35">
        <v>0</v>
      </c>
      <c r="G84" s="35">
        <v>0</v>
      </c>
    </row>
    <row r="85" spans="1:7" ht="30.75" customHeight="1" x14ac:dyDescent="0.25">
      <c r="A85" s="30"/>
      <c r="B85" s="29">
        <v>45</v>
      </c>
      <c r="C85" s="30"/>
      <c r="D85" s="57" t="s">
        <v>67</v>
      </c>
      <c r="E85" s="32">
        <f t="shared" ref="E85:G85" si="23">E86+E87</f>
        <v>0</v>
      </c>
      <c r="F85" s="32">
        <f t="shared" si="23"/>
        <v>0</v>
      </c>
      <c r="G85" s="32">
        <f t="shared" si="23"/>
        <v>0</v>
      </c>
    </row>
    <row r="86" spans="1:7" x14ac:dyDescent="0.25">
      <c r="A86" s="30"/>
      <c r="B86" s="30"/>
      <c r="C86" s="34">
        <v>11</v>
      </c>
      <c r="D86" s="34" t="s">
        <v>31</v>
      </c>
      <c r="E86" s="35">
        <v>0</v>
      </c>
      <c r="F86" s="35">
        <v>0</v>
      </c>
      <c r="G86" s="35">
        <v>0</v>
      </c>
    </row>
    <row r="87" spans="1:7" x14ac:dyDescent="0.25">
      <c r="A87" s="39"/>
      <c r="B87" s="39"/>
      <c r="C87" s="34">
        <v>31</v>
      </c>
      <c r="D87" s="34" t="s">
        <v>48</v>
      </c>
      <c r="E87" s="35">
        <v>0</v>
      </c>
      <c r="F87" s="35">
        <v>0</v>
      </c>
      <c r="G87" s="35">
        <v>0</v>
      </c>
    </row>
    <row r="89" spans="1:7" x14ac:dyDescent="0.25">
      <c r="E89" s="60"/>
      <c r="F89" s="60"/>
      <c r="G89" s="60"/>
    </row>
  </sheetData>
  <mergeCells count="4">
    <mergeCell ref="A2:F2"/>
    <mergeCell ref="A4:F4"/>
    <mergeCell ref="A6:F6"/>
    <mergeCell ref="A48:F48"/>
  </mergeCells>
  <pageMargins left="0.7" right="0.7" top="0.75" bottom="0.75" header="0.3" footer="0.3"/>
  <pageSetup paperSize="9" scale="4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9"/>
  <sheetViews>
    <sheetView zoomScaleNormal="100" workbookViewId="0">
      <selection activeCell="D3" sqref="D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68</v>
      </c>
      <c r="B2" s="87"/>
      <c r="C2" s="87"/>
    </row>
    <row r="3" spans="1:4" ht="18" x14ac:dyDescent="0.25">
      <c r="A3" s="2"/>
      <c r="B3" s="2"/>
      <c r="C3" s="3"/>
      <c r="D3" s="3"/>
    </row>
    <row r="4" spans="1:4" ht="25.5" x14ac:dyDescent="0.25">
      <c r="A4" s="24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28" t="s">
        <v>73</v>
      </c>
      <c r="B5" s="61">
        <f>B6+B9+B11+B14+B18</f>
        <v>1141046.4456168292</v>
      </c>
      <c r="C5" s="61">
        <f t="shared" ref="C5:D5" si="0">C6+C9+C11+C14+C18</f>
        <v>1160955.4456168292</v>
      </c>
      <c r="D5" s="61">
        <f t="shared" si="0"/>
        <v>1166588.4456168292</v>
      </c>
    </row>
    <row r="6" spans="1:4" ht="15.75" customHeight="1" x14ac:dyDescent="0.25">
      <c r="A6" s="28" t="s">
        <v>74</v>
      </c>
      <c r="B6" s="61">
        <f>B7+B8</f>
        <v>1140781</v>
      </c>
      <c r="C6" s="61">
        <f t="shared" ref="C6:D6" si="1">C7+C8</f>
        <v>1160690</v>
      </c>
      <c r="D6" s="61">
        <f t="shared" si="1"/>
        <v>1166323</v>
      </c>
    </row>
    <row r="7" spans="1:4" x14ac:dyDescent="0.25">
      <c r="A7" s="62" t="s">
        <v>75</v>
      </c>
      <c r="B7" s="35">
        <v>1140781</v>
      </c>
      <c r="C7" s="35">
        <v>1160690</v>
      </c>
      <c r="D7" s="35">
        <v>1166323</v>
      </c>
    </row>
    <row r="8" spans="1:4" x14ac:dyDescent="0.25">
      <c r="A8" s="63" t="s">
        <v>76</v>
      </c>
      <c r="B8" s="35">
        <v>0</v>
      </c>
      <c r="C8" s="35">
        <v>0</v>
      </c>
      <c r="D8" s="35">
        <v>0</v>
      </c>
    </row>
    <row r="9" spans="1:4" x14ac:dyDescent="0.25">
      <c r="A9" s="28" t="s">
        <v>77</v>
      </c>
      <c r="B9" s="61">
        <f>B10</f>
        <v>265.44561682925212</v>
      </c>
      <c r="C9" s="61">
        <f>C10</f>
        <v>265.44561682925212</v>
      </c>
      <c r="D9" s="61">
        <f>D10</f>
        <v>265.44561682925212</v>
      </c>
    </row>
    <row r="10" spans="1:4" x14ac:dyDescent="0.25">
      <c r="A10" s="64" t="s">
        <v>78</v>
      </c>
      <c r="B10" s="35">
        <v>265.44561682925212</v>
      </c>
      <c r="C10" s="35">
        <v>265.44561682925212</v>
      </c>
      <c r="D10" s="35">
        <v>265.44561682925212</v>
      </c>
    </row>
    <row r="11" spans="1:4" x14ac:dyDescent="0.25">
      <c r="A11" s="28" t="s">
        <v>79</v>
      </c>
      <c r="B11" s="61">
        <f>B12+B13</f>
        <v>0</v>
      </c>
      <c r="C11" s="61">
        <f t="shared" ref="C11:D11" si="2">C12+C13</f>
        <v>0</v>
      </c>
      <c r="D11" s="61">
        <f t="shared" si="2"/>
        <v>0</v>
      </c>
    </row>
    <row r="12" spans="1:4" x14ac:dyDescent="0.25">
      <c r="A12" s="63" t="s">
        <v>80</v>
      </c>
      <c r="B12" s="35"/>
      <c r="C12" s="35"/>
      <c r="D12" s="35"/>
    </row>
    <row r="13" spans="1:4" x14ac:dyDescent="0.25">
      <c r="A13" s="63" t="s">
        <v>81</v>
      </c>
      <c r="B13" s="35">
        <v>0</v>
      </c>
      <c r="C13" s="35">
        <v>0</v>
      </c>
      <c r="D13" s="35">
        <v>0</v>
      </c>
    </row>
    <row r="14" spans="1:4" x14ac:dyDescent="0.25">
      <c r="A14" s="28" t="s">
        <v>82</v>
      </c>
      <c r="B14" s="61">
        <f>B15+B16+B17</f>
        <v>0</v>
      </c>
      <c r="C14" s="61">
        <f>C15+C16+C17</f>
        <v>0</v>
      </c>
      <c r="D14" s="61">
        <f>D15+D16+D17</f>
        <v>0</v>
      </c>
    </row>
    <row r="15" spans="1:4" x14ac:dyDescent="0.25">
      <c r="A15" s="63" t="s">
        <v>83</v>
      </c>
      <c r="B15" s="35">
        <v>0</v>
      </c>
      <c r="C15" s="35">
        <v>0</v>
      </c>
      <c r="D15" s="35">
        <v>0</v>
      </c>
    </row>
    <row r="16" spans="1:4" x14ac:dyDescent="0.25">
      <c r="A16" s="63" t="s">
        <v>84</v>
      </c>
      <c r="B16" s="35">
        <v>0</v>
      </c>
      <c r="C16" s="35">
        <v>0</v>
      </c>
      <c r="D16" s="35">
        <v>0</v>
      </c>
    </row>
    <row r="17" spans="1:4" ht="25.5" x14ac:dyDescent="0.25">
      <c r="A17" s="64" t="s">
        <v>85</v>
      </c>
      <c r="B17" s="35">
        <v>0</v>
      </c>
      <c r="C17" s="35">
        <v>0</v>
      </c>
      <c r="D17" s="35">
        <v>0</v>
      </c>
    </row>
    <row r="18" spans="1:4" x14ac:dyDescent="0.25">
      <c r="A18" s="28" t="s">
        <v>86</v>
      </c>
      <c r="B18" s="61">
        <f>B19</f>
        <v>0</v>
      </c>
      <c r="C18" s="61">
        <f>C19</f>
        <v>0</v>
      </c>
      <c r="D18" s="61">
        <f>D19</f>
        <v>0</v>
      </c>
    </row>
    <row r="19" spans="1:4" x14ac:dyDescent="0.25">
      <c r="A19" s="30" t="s">
        <v>87</v>
      </c>
      <c r="B19" s="35">
        <v>0</v>
      </c>
      <c r="C19" s="35">
        <v>0</v>
      </c>
      <c r="D19" s="35">
        <v>0</v>
      </c>
    </row>
  </sheetData>
  <mergeCells count="1">
    <mergeCell ref="A2:C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3"/>
  <sheetViews>
    <sheetView workbookViewId="0">
      <selection activeCell="E26" sqref="E26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88</v>
      </c>
      <c r="B2" s="87"/>
      <c r="C2" s="87"/>
      <c r="D2" s="87"/>
    </row>
    <row r="3" spans="1:4" ht="18" x14ac:dyDescent="0.25">
      <c r="A3" s="2"/>
      <c r="B3" s="2"/>
      <c r="C3" s="3"/>
      <c r="D3" s="3"/>
    </row>
    <row r="4" spans="1:4" x14ac:dyDescent="0.25">
      <c r="A4" s="24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28" t="s">
        <v>73</v>
      </c>
      <c r="B5" s="35">
        <f t="shared" ref="B5:D5" si="0">B6+B10</f>
        <v>1141046</v>
      </c>
      <c r="C5" s="35">
        <f t="shared" si="0"/>
        <v>1160955</v>
      </c>
      <c r="D5" s="35">
        <f t="shared" si="0"/>
        <v>1166588</v>
      </c>
    </row>
    <row r="6" spans="1:4" ht="15.75" customHeight="1" x14ac:dyDescent="0.25">
      <c r="A6" s="28" t="s">
        <v>92</v>
      </c>
      <c r="B6" s="35">
        <f t="shared" ref="B6:D6" si="1">B7+B8+B9</f>
        <v>1141046</v>
      </c>
      <c r="C6" s="35">
        <f t="shared" si="1"/>
        <v>1160955</v>
      </c>
      <c r="D6" s="35">
        <f t="shared" si="1"/>
        <v>1166588</v>
      </c>
    </row>
    <row r="7" spans="1:4" x14ac:dyDescent="0.25">
      <c r="A7" s="54" t="s">
        <v>93</v>
      </c>
      <c r="B7" s="51">
        <v>1141046</v>
      </c>
      <c r="C7" s="51">
        <v>1160955</v>
      </c>
      <c r="D7" s="51">
        <v>1166588</v>
      </c>
    </row>
    <row r="8" spans="1:4" x14ac:dyDescent="0.25">
      <c r="A8" s="65" t="s">
        <v>94</v>
      </c>
      <c r="B8" s="51">
        <v>0</v>
      </c>
      <c r="C8" s="51">
        <v>0</v>
      </c>
      <c r="D8" s="51">
        <v>0</v>
      </c>
    </row>
    <row r="9" spans="1:4" x14ac:dyDescent="0.25">
      <c r="A9" s="65" t="s">
        <v>95</v>
      </c>
      <c r="B9" s="51">
        <v>0</v>
      </c>
      <c r="C9" s="51">
        <v>0</v>
      </c>
      <c r="D9" s="51">
        <v>0</v>
      </c>
    </row>
    <row r="10" spans="1:4" x14ac:dyDescent="0.25">
      <c r="A10" s="28" t="s">
        <v>96</v>
      </c>
      <c r="B10" s="35">
        <f t="shared" ref="B10:D10" si="2">B11</f>
        <v>0</v>
      </c>
      <c r="C10" s="35">
        <f t="shared" si="2"/>
        <v>0</v>
      </c>
      <c r="D10" s="35">
        <f t="shared" si="2"/>
        <v>0</v>
      </c>
    </row>
    <row r="11" spans="1:4" x14ac:dyDescent="0.25">
      <c r="A11" s="64" t="s">
        <v>97</v>
      </c>
      <c r="B11" s="51">
        <v>0</v>
      </c>
      <c r="C11" s="51">
        <v>0</v>
      </c>
      <c r="D11" s="51">
        <v>0</v>
      </c>
    </row>
    <row r="13" spans="1:4" x14ac:dyDescent="0.25">
      <c r="A13" s="66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3"/>
  <sheetViews>
    <sheetView tabSelected="1" workbookViewId="0">
      <selection activeCell="G25" sqref="G2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98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1"/>
      <c r="E5" s="2"/>
      <c r="F5" s="3"/>
      <c r="G5" s="3"/>
    </row>
    <row r="6" spans="1:7" ht="25.5" x14ac:dyDescent="0.25">
      <c r="A6" s="24" t="s">
        <v>22</v>
      </c>
      <c r="B6" s="25" t="s">
        <v>23</v>
      </c>
      <c r="C6" s="25" t="s">
        <v>24</v>
      </c>
      <c r="D6" s="25" t="s">
        <v>99</v>
      </c>
      <c r="E6" s="13" t="s">
        <v>100</v>
      </c>
      <c r="F6" s="13" t="s">
        <v>101</v>
      </c>
      <c r="G6" s="13" t="s">
        <v>102</v>
      </c>
    </row>
    <row r="7" spans="1:7" ht="25.5" x14ac:dyDescent="0.25">
      <c r="A7" s="28">
        <v>8</v>
      </c>
      <c r="B7" s="28"/>
      <c r="C7" s="28"/>
      <c r="D7" s="28" t="s">
        <v>103</v>
      </c>
      <c r="E7" s="61">
        <f t="shared" ref="E7:G8" si="0">E8</f>
        <v>0</v>
      </c>
      <c r="F7" s="61">
        <f t="shared" si="0"/>
        <v>0</v>
      </c>
      <c r="G7" s="61">
        <f t="shared" si="0"/>
        <v>0</v>
      </c>
    </row>
    <row r="8" spans="1:7" x14ac:dyDescent="0.25">
      <c r="A8" s="28"/>
      <c r="B8" s="30">
        <v>84</v>
      </c>
      <c r="C8" s="30"/>
      <c r="D8" s="30" t="s">
        <v>104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39"/>
      <c r="B9" s="39"/>
      <c r="C9" s="34">
        <v>11</v>
      </c>
      <c r="D9" s="34" t="s">
        <v>31</v>
      </c>
      <c r="E9" s="35">
        <v>0</v>
      </c>
      <c r="F9" s="35">
        <v>0</v>
      </c>
      <c r="G9" s="35">
        <v>0</v>
      </c>
    </row>
    <row r="10" spans="1:7" ht="25.5" x14ac:dyDescent="0.25">
      <c r="A10" s="67">
        <v>5</v>
      </c>
      <c r="B10" s="67"/>
      <c r="C10" s="67"/>
      <c r="D10" s="68" t="s">
        <v>105</v>
      </c>
      <c r="E10" s="61">
        <f t="shared" ref="E10:G11" si="1">E11</f>
        <v>0</v>
      </c>
      <c r="F10" s="61">
        <f t="shared" si="1"/>
        <v>0</v>
      </c>
      <c r="G10" s="61">
        <f t="shared" si="1"/>
        <v>0</v>
      </c>
    </row>
    <row r="11" spans="1:7" ht="25.5" x14ac:dyDescent="0.25">
      <c r="A11" s="30"/>
      <c r="B11" s="30">
        <v>54</v>
      </c>
      <c r="C11" s="30"/>
      <c r="D11" s="69" t="s">
        <v>106</v>
      </c>
      <c r="E11" s="61">
        <f t="shared" si="1"/>
        <v>0</v>
      </c>
      <c r="F11" s="61">
        <f t="shared" si="1"/>
        <v>0</v>
      </c>
      <c r="G11" s="61">
        <f t="shared" si="1"/>
        <v>0</v>
      </c>
    </row>
    <row r="12" spans="1:7" x14ac:dyDescent="0.25">
      <c r="A12" s="30"/>
      <c r="B12" s="30"/>
      <c r="C12" s="34">
        <v>11</v>
      </c>
      <c r="D12" s="34" t="s">
        <v>31</v>
      </c>
      <c r="E12" s="35"/>
      <c r="F12" s="35"/>
      <c r="G12" s="35"/>
    </row>
    <row r="13" spans="1:7" x14ac:dyDescent="0.25">
      <c r="A13" s="30"/>
      <c r="B13" s="30"/>
      <c r="C13" s="34"/>
      <c r="D13" s="34"/>
      <c r="E13" s="35">
        <v>0</v>
      </c>
      <c r="F13" s="35">
        <v>0</v>
      </c>
      <c r="G13" s="35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financ.</vt:lpstr>
      <vt:lpstr>Rashodi prema funkcijskoj klas.</vt:lpstr>
      <vt:lpstr>Račun financiranja</vt:lpstr>
      <vt:lpstr>'Račun prihoda i rashoda'!Podrucje_ispisa</vt:lpstr>
      <vt:lpstr>'Rashodi prema funkcijskoj klas.'!Podrucje_ispisa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2022-10-19T08:00:34Z</dcterms:created>
  <dcterms:modified xsi:type="dcterms:W3CDTF">2022-12-15T07:15:35Z</dcterms:modified>
</cp:coreProperties>
</file>