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ZAGREB KAZNENO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/>
  <c r="G8" i="5"/>
  <c r="F8" i="5"/>
  <c r="F7" i="5" s="1"/>
  <c r="E8" i="5"/>
  <c r="E7" i="5" s="1"/>
  <c r="G7" i="5"/>
  <c r="D10" i="4" l="1"/>
  <c r="C10" i="4"/>
  <c r="B10" i="4"/>
  <c r="B5" i="4" s="1"/>
  <c r="D6" i="4"/>
  <c r="D5" i="4" s="1"/>
  <c r="C6" i="4"/>
  <c r="B6" i="4"/>
  <c r="C5" i="4"/>
  <c r="D18" i="3"/>
  <c r="C18" i="3"/>
  <c r="B18" i="3"/>
  <c r="D14" i="3"/>
  <c r="C14" i="3"/>
  <c r="B14" i="3"/>
  <c r="D11" i="3"/>
  <c r="C11" i="3"/>
  <c r="B11" i="3"/>
  <c r="D9" i="3"/>
  <c r="C9" i="3"/>
  <c r="C5" i="3" s="1"/>
  <c r="B9" i="3"/>
  <c r="D6" i="3"/>
  <c r="D5" i="3" s="1"/>
  <c r="C6" i="3"/>
  <c r="B6" i="3"/>
  <c r="B5" i="3" s="1"/>
  <c r="G85" i="2"/>
  <c r="F85" i="2"/>
  <c r="E85" i="2"/>
  <c r="G79" i="2"/>
  <c r="G75" i="2" s="1"/>
  <c r="F79" i="2"/>
  <c r="F75" i="2" s="1"/>
  <c r="E79" i="2"/>
  <c r="G76" i="2"/>
  <c r="F76" i="2"/>
  <c r="E76" i="2"/>
  <c r="E75" i="2"/>
  <c r="G72" i="2"/>
  <c r="F72" i="2"/>
  <c r="E72" i="2"/>
  <c r="G69" i="2"/>
  <c r="F69" i="2"/>
  <c r="E69" i="2"/>
  <c r="G66" i="2"/>
  <c r="F66" i="2"/>
  <c r="E66" i="2"/>
  <c r="G56" i="2"/>
  <c r="F56" i="2"/>
  <c r="E56" i="2"/>
  <c r="E51" i="2" s="1"/>
  <c r="G52" i="2"/>
  <c r="F52" i="2"/>
  <c r="F51" i="2" s="1"/>
  <c r="E52" i="2"/>
  <c r="G51" i="2"/>
  <c r="G46" i="2"/>
  <c r="F46" i="2"/>
  <c r="F45" i="2" s="1"/>
  <c r="E46" i="2"/>
  <c r="G45" i="2"/>
  <c r="E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E13" i="2" s="1"/>
  <c r="E9" i="2" s="1"/>
  <c r="G19" i="2"/>
  <c r="F19" i="2"/>
  <c r="E19" i="2"/>
  <c r="G14" i="2"/>
  <c r="G13" i="2" s="1"/>
  <c r="G9" i="2" s="1"/>
  <c r="F14" i="2"/>
  <c r="E14" i="2"/>
  <c r="F13" i="2"/>
  <c r="F9" i="2" s="1"/>
  <c r="G10" i="2"/>
  <c r="F10" i="2"/>
  <c r="E10" i="2"/>
  <c r="H23" i="1" l="1"/>
  <c r="G23" i="1"/>
  <c r="F23" i="1"/>
  <c r="H13" i="1"/>
  <c r="G13" i="1"/>
  <c r="F13" i="1"/>
  <c r="H10" i="1"/>
  <c r="H14" i="1" s="1"/>
  <c r="H24" i="1" s="1"/>
  <c r="G10" i="1"/>
  <c r="G14" i="1" s="1"/>
  <c r="G24" i="1" s="1"/>
  <c r="F10" i="1"/>
  <c r="F14" i="1" s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<sst xmlns="http://schemas.openxmlformats.org/spreadsheetml/2006/main" count="164" uniqueCount="107">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</sst>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3" fontId="9" fillId="4" borderId="4" xfId="0" applyNumberFormat="1" applyFont="1" applyFill="1" applyBorder="1" applyAlignment="1">
      <alignment horizontal="right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6" xfId="0" applyNumberFormat="1" applyFont="1" applyFill="1" applyBorder="1" applyAlignment="1">
      <alignment horizontal="right"/>
    </xf>
    <xf numFmtId="0" fontId="10" fillId="4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 applyProtection="1">
      <alignment horizontal="left" vertical="top" wrapText="1"/>
      <protection hidden="1"/>
    </xf>
    <xf numFmtId="3" fontId="5" fillId="2" borderId="6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4" borderId="4" xfId="0" quotePrefix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/>
    </xf>
    <xf numFmtId="49" fontId="11" fillId="0" borderId="8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0" fontId="11" fillId="4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6" xfId="0" applyNumberFormat="1" applyFont="1" applyBorder="1" applyAlignment="1">
      <alignment horizontal="right"/>
    </xf>
    <xf numFmtId="0" fontId="10" fillId="4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4" borderId="4" xfId="0" applyNumberFormat="1" applyFont="1" applyFill="1" applyBorder="1" applyAlignment="1">
      <alignment horizontal="right"/>
    </xf>
    <xf numFmtId="3" fontId="9" fillId="6" borderId="6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4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right"/>
    </xf>
    <xf numFmtId="3" fontId="0" fillId="0" borderId="0" xfId="0" applyNumberFormat="1"/>
    <xf numFmtId="3" fontId="9" fillId="4" borderId="6" xfId="0" applyNumberFormat="1" applyFont="1" applyFill="1" applyBorder="1" applyAlignment="1">
      <alignment horizontal="right"/>
    </xf>
    <xf numFmtId="0" fontId="15" fillId="4" borderId="4" xfId="0" quotePrefix="1" applyFont="1" applyFill="1" applyBorder="1" applyAlignment="1">
      <alignment horizontal="left" vertical="center" wrapText="1" indent="1"/>
    </xf>
    <xf numFmtId="0" fontId="15" fillId="4" borderId="4" xfId="0" applyFont="1" applyFill="1" applyBorder="1" applyAlignment="1">
      <alignment horizontal="left" vertical="center" indent="1"/>
    </xf>
    <xf numFmtId="0" fontId="15" fillId="4" borderId="4" xfId="0" applyFont="1" applyFill="1" applyBorder="1" applyAlignment="1">
      <alignment horizontal="left" vertical="center" wrapText="1" indent="1"/>
    </xf>
    <xf numFmtId="0" fontId="15" fillId="4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6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6"/>
  <sheetViews>
    <sheetView tabSelected="1" workbookViewId="0">
      <selection activeCell="D35" sqref="D35"/>
    </sheetView>
  </sheetViews>
  <sheetFormatPr defaultRowHeight="15" x14ac:dyDescent="0.25"/>
  <cols>
    <col min="5" max="8" width="25.28515625" customWidth="1"/>
  </cols>
  <sheetData>
    <row r="1" spans="1:10" ht="42" customHeight="1" x14ac:dyDescent="0.25">
      <c r="A1" s="75" t="s">
        <v>0</v>
      </c>
      <c r="B1" s="75"/>
      <c r="C1" s="75"/>
      <c r="D1" s="75"/>
      <c r="E1" s="75"/>
      <c r="F1" s="75"/>
      <c r="G1" s="75"/>
    </row>
    <row r="2" spans="1:10" ht="18" customHeight="1" x14ac:dyDescent="0.25">
      <c r="A2" s="2"/>
      <c r="B2" s="2"/>
      <c r="C2" s="2"/>
      <c r="D2" s="2"/>
      <c r="E2" s="2"/>
      <c r="F2" s="2"/>
      <c r="G2" s="2"/>
      <c r="H2" s="2"/>
    </row>
    <row r="3" spans="1:10" ht="15.75" x14ac:dyDescent="0.25">
      <c r="A3" s="75" t="s">
        <v>1</v>
      </c>
      <c r="B3" s="75"/>
      <c r="C3" s="75"/>
      <c r="D3" s="75"/>
      <c r="E3" s="75"/>
      <c r="F3" s="75"/>
      <c r="G3" s="76"/>
    </row>
    <row r="4" spans="1:10" ht="18" x14ac:dyDescent="0.25">
      <c r="A4" s="2"/>
      <c r="B4" s="2"/>
      <c r="C4" s="2"/>
      <c r="D4" s="2"/>
      <c r="E4" s="2"/>
      <c r="F4" s="2"/>
      <c r="G4" s="3"/>
      <c r="H4" s="3"/>
    </row>
    <row r="5" spans="1:10" ht="18" customHeight="1" x14ac:dyDescent="0.25">
      <c r="A5" s="75" t="s">
        <v>2</v>
      </c>
      <c r="B5" s="77"/>
      <c r="C5" s="77"/>
      <c r="D5" s="77"/>
      <c r="E5" s="77"/>
      <c r="F5" s="77"/>
      <c r="G5" s="77"/>
    </row>
    <row r="6" spans="1:10" ht="18" x14ac:dyDescent="0.25">
      <c r="A6" s="4"/>
      <c r="B6" s="5"/>
      <c r="C6" s="5"/>
      <c r="D6" s="5"/>
      <c r="E6" s="6"/>
      <c r="F6" s="7"/>
      <c r="G6" s="7"/>
      <c r="H6" s="8"/>
    </row>
    <row r="7" spans="1:10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10" x14ac:dyDescent="0.25">
      <c r="A8" s="78" t="s">
        <v>6</v>
      </c>
      <c r="B8" s="79"/>
      <c r="C8" s="79"/>
      <c r="D8" s="79"/>
      <c r="E8" s="80"/>
      <c r="F8" s="14">
        <v>4734797</v>
      </c>
      <c r="G8" s="14">
        <v>4822551</v>
      </c>
      <c r="H8" s="14">
        <v>4890339</v>
      </c>
    </row>
    <row r="9" spans="1:10" x14ac:dyDescent="0.25">
      <c r="A9" s="81" t="s">
        <v>7</v>
      </c>
      <c r="B9" s="80"/>
      <c r="C9" s="80"/>
      <c r="D9" s="80"/>
      <c r="E9" s="80"/>
      <c r="F9" s="14">
        <v>0</v>
      </c>
      <c r="G9" s="14">
        <v>0</v>
      </c>
      <c r="H9" s="14">
        <v>0</v>
      </c>
    </row>
    <row r="10" spans="1:10" x14ac:dyDescent="0.25">
      <c r="A10" s="72" t="s">
        <v>8</v>
      </c>
      <c r="B10" s="73"/>
      <c r="C10" s="73"/>
      <c r="D10" s="73"/>
      <c r="E10" s="74"/>
      <c r="F10" s="15">
        <f t="shared" ref="F10:H10" si="0">F8+F9</f>
        <v>4734797</v>
      </c>
      <c r="G10" s="15">
        <f t="shared" si="0"/>
        <v>4822551</v>
      </c>
      <c r="H10" s="15">
        <f t="shared" si="0"/>
        <v>4890339</v>
      </c>
    </row>
    <row r="11" spans="1:10" x14ac:dyDescent="0.25">
      <c r="A11" s="82" t="s">
        <v>9</v>
      </c>
      <c r="B11" s="79"/>
      <c r="C11" s="79"/>
      <c r="D11" s="79"/>
      <c r="E11" s="79"/>
      <c r="F11" s="14">
        <v>4723913</v>
      </c>
      <c r="G11" s="14">
        <v>4811590</v>
      </c>
      <c r="H11" s="14">
        <v>4878605</v>
      </c>
    </row>
    <row r="12" spans="1:10" x14ac:dyDescent="0.25">
      <c r="A12" s="81" t="s">
        <v>10</v>
      </c>
      <c r="B12" s="80"/>
      <c r="C12" s="80"/>
      <c r="D12" s="80"/>
      <c r="E12" s="80"/>
      <c r="F12" s="14">
        <v>10884</v>
      </c>
      <c r="G12" s="14">
        <v>10961</v>
      </c>
      <c r="H12" s="14">
        <v>11734</v>
      </c>
    </row>
    <row r="13" spans="1:10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4734797</v>
      </c>
      <c r="G13" s="15">
        <f t="shared" si="1"/>
        <v>4822551</v>
      </c>
      <c r="H13" s="15">
        <f t="shared" si="1"/>
        <v>4890339</v>
      </c>
      <c r="J13" s="18"/>
    </row>
    <row r="14" spans="1:10" x14ac:dyDescent="0.25">
      <c r="A14" s="83" t="s">
        <v>12</v>
      </c>
      <c r="B14" s="73"/>
      <c r="C14" s="73"/>
      <c r="D14" s="73"/>
      <c r="E14" s="73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10" ht="18" x14ac:dyDescent="0.25">
      <c r="A15" s="2"/>
      <c r="B15" s="19"/>
      <c r="C15" s="19"/>
      <c r="D15" s="19"/>
      <c r="E15" s="19"/>
      <c r="F15" s="20"/>
      <c r="G15" s="20"/>
      <c r="H15" s="20"/>
    </row>
    <row r="16" spans="1:10" ht="18" customHeight="1" x14ac:dyDescent="0.25">
      <c r="A16" s="75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9"/>
      <c r="C17" s="19"/>
      <c r="D17" s="19"/>
      <c r="E17" s="19"/>
      <c r="F17" s="20"/>
      <c r="G17" s="20"/>
      <c r="H17" s="20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8" t="s">
        <v>14</v>
      </c>
      <c r="B19" s="84"/>
      <c r="C19" s="84"/>
      <c r="D19" s="84"/>
      <c r="E19" s="85"/>
      <c r="F19" s="14">
        <v>0</v>
      </c>
      <c r="G19" s="14">
        <v>0</v>
      </c>
      <c r="H19" s="14">
        <v>0</v>
      </c>
    </row>
    <row r="20" spans="1:8" x14ac:dyDescent="0.25">
      <c r="A20" s="78" t="s">
        <v>15</v>
      </c>
      <c r="B20" s="79"/>
      <c r="C20" s="79"/>
      <c r="D20" s="79"/>
      <c r="E20" s="79"/>
      <c r="F20" s="14">
        <v>0</v>
      </c>
      <c r="G20" s="14">
        <v>0</v>
      </c>
      <c r="H20" s="14">
        <v>0</v>
      </c>
    </row>
    <row r="21" spans="1:8" x14ac:dyDescent="0.25">
      <c r="A21" s="86" t="s">
        <v>16</v>
      </c>
      <c r="B21" s="87"/>
      <c r="C21" s="87"/>
      <c r="D21" s="87"/>
      <c r="E21" s="88"/>
      <c r="F21" s="21"/>
      <c r="G21" s="21"/>
      <c r="H21" s="21"/>
    </row>
    <row r="22" spans="1:8" x14ac:dyDescent="0.25">
      <c r="A22" s="86" t="s">
        <v>17</v>
      </c>
      <c r="B22" s="87"/>
      <c r="C22" s="87"/>
      <c r="D22" s="87"/>
      <c r="E22" s="88"/>
      <c r="F22" s="21"/>
      <c r="G22" s="21"/>
      <c r="H22" s="21"/>
    </row>
    <row r="23" spans="1:8" x14ac:dyDescent="0.25">
      <c r="A23" s="83" t="s">
        <v>18</v>
      </c>
      <c r="B23" s="73"/>
      <c r="C23" s="73"/>
      <c r="D23" s="73"/>
      <c r="E23" s="73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2" t="s">
        <v>19</v>
      </c>
      <c r="B24" s="79"/>
      <c r="C24" s="79"/>
      <c r="D24" s="79"/>
      <c r="E24" s="79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2"/>
      <c r="B25" s="23"/>
      <c r="C25" s="23"/>
      <c r="D25" s="23"/>
      <c r="E25" s="23"/>
      <c r="F25" s="24"/>
      <c r="G25" s="24"/>
      <c r="H25" s="24"/>
    </row>
    <row r="26" spans="1:8" ht="9" customHeight="1" x14ac:dyDescent="0.25"/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5" t="s">
        <v>1</v>
      </c>
      <c r="B2" s="75"/>
      <c r="C2" s="75"/>
      <c r="D2" s="75"/>
      <c r="E2" s="75"/>
      <c r="F2" s="7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5" t="s">
        <v>20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5" t="s">
        <v>21</v>
      </c>
      <c r="B6" s="89"/>
      <c r="C6" s="89"/>
      <c r="D6" s="89"/>
      <c r="E6" s="89"/>
      <c r="F6" s="89"/>
    </row>
    <row r="7" spans="1:7" ht="18" x14ac:dyDescent="0.25">
      <c r="A7" s="2"/>
      <c r="B7" s="2"/>
      <c r="C7" s="2"/>
      <c r="D7" s="2"/>
      <c r="E7" s="2"/>
      <c r="F7" s="3"/>
      <c r="G7" s="25"/>
    </row>
    <row r="8" spans="1:7" ht="34.5" customHeight="1" x14ac:dyDescent="0.25">
      <c r="A8" s="26" t="s">
        <v>22</v>
      </c>
      <c r="B8" s="27" t="s">
        <v>23</v>
      </c>
      <c r="C8" s="27" t="s">
        <v>24</v>
      </c>
      <c r="D8" s="27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8">
        <v>6</v>
      </c>
      <c r="B9" s="28"/>
      <c r="C9" s="28"/>
      <c r="D9" s="28" t="s">
        <v>29</v>
      </c>
      <c r="E9" s="29">
        <f t="shared" ref="E9:G9" si="0">E13+E27+E31+E35+E38+E41</f>
        <v>4734797</v>
      </c>
      <c r="F9" s="29">
        <f t="shared" si="0"/>
        <v>4822551</v>
      </c>
      <c r="G9" s="29">
        <f t="shared" si="0"/>
        <v>4890339</v>
      </c>
    </row>
    <row r="10" spans="1:7" ht="29.25" customHeight="1" x14ac:dyDescent="0.25">
      <c r="A10" s="30"/>
      <c r="B10" s="31">
        <v>61</v>
      </c>
      <c r="C10" s="32"/>
      <c r="D10" s="33" t="s">
        <v>30</v>
      </c>
      <c r="E10" s="34">
        <f t="shared" ref="E10:G10" si="1">E11+E12</f>
        <v>0</v>
      </c>
      <c r="F10" s="34">
        <f t="shared" si="1"/>
        <v>0</v>
      </c>
      <c r="G10" s="34">
        <f t="shared" si="1"/>
        <v>0</v>
      </c>
    </row>
    <row r="11" spans="1:7" x14ac:dyDescent="0.25">
      <c r="A11" s="30"/>
      <c r="B11" s="35"/>
      <c r="C11" s="36">
        <v>11</v>
      </c>
      <c r="D11" s="32" t="s">
        <v>31</v>
      </c>
      <c r="E11" s="37">
        <v>0</v>
      </c>
      <c r="F11" s="37">
        <v>0</v>
      </c>
      <c r="G11" s="37">
        <v>0</v>
      </c>
    </row>
    <row r="12" spans="1:7" x14ac:dyDescent="0.25">
      <c r="A12" s="30"/>
      <c r="B12" s="35"/>
      <c r="C12" s="36">
        <v>41</v>
      </c>
      <c r="D12" s="36" t="s">
        <v>32</v>
      </c>
      <c r="E12" s="37">
        <v>0</v>
      </c>
      <c r="F12" s="37">
        <v>0</v>
      </c>
      <c r="G12" s="37">
        <v>0</v>
      </c>
    </row>
    <row r="13" spans="1:7" ht="38.25" x14ac:dyDescent="0.25">
      <c r="A13" s="30"/>
      <c r="B13" s="31">
        <v>63</v>
      </c>
      <c r="C13" s="32"/>
      <c r="D13" s="31" t="s">
        <v>33</v>
      </c>
      <c r="E13" s="34">
        <f t="shared" ref="E13:G13" si="2">E14+E19+E21+E23+E25</f>
        <v>0</v>
      </c>
      <c r="F13" s="34">
        <f t="shared" si="2"/>
        <v>0</v>
      </c>
      <c r="G13" s="34">
        <f t="shared" si="2"/>
        <v>0</v>
      </c>
    </row>
    <row r="14" spans="1:7" ht="38.25" x14ac:dyDescent="0.25">
      <c r="A14" s="30"/>
      <c r="B14" s="35">
        <v>632</v>
      </c>
      <c r="C14" s="32"/>
      <c r="D14" s="38" t="s">
        <v>34</v>
      </c>
      <c r="E14" s="37">
        <f t="shared" ref="E14:G14" si="3">E15+E16+E17+E18</f>
        <v>0</v>
      </c>
      <c r="F14" s="37">
        <f t="shared" si="3"/>
        <v>0</v>
      </c>
      <c r="G14" s="37">
        <f t="shared" si="3"/>
        <v>0</v>
      </c>
    </row>
    <row r="15" spans="1:7" x14ac:dyDescent="0.25">
      <c r="A15" s="30"/>
      <c r="B15" s="35"/>
      <c r="C15" s="32">
        <v>51</v>
      </c>
      <c r="D15" s="39" t="s">
        <v>35</v>
      </c>
      <c r="E15" s="37">
        <v>0</v>
      </c>
      <c r="F15" s="37">
        <v>0</v>
      </c>
      <c r="G15" s="37">
        <v>0</v>
      </c>
    </row>
    <row r="16" spans="1:7" x14ac:dyDescent="0.25">
      <c r="A16" s="30"/>
      <c r="B16" s="35"/>
      <c r="C16" s="36">
        <v>52</v>
      </c>
      <c r="D16" s="36" t="s">
        <v>36</v>
      </c>
      <c r="E16" s="37">
        <v>0</v>
      </c>
      <c r="F16" s="37">
        <v>0</v>
      </c>
      <c r="G16" s="37">
        <v>0</v>
      </c>
    </row>
    <row r="17" spans="1:7" x14ac:dyDescent="0.25">
      <c r="A17" s="30"/>
      <c r="B17" s="35"/>
      <c r="C17" s="36">
        <v>61</v>
      </c>
      <c r="D17" s="36" t="s">
        <v>37</v>
      </c>
      <c r="E17" s="37">
        <v>0</v>
      </c>
      <c r="F17" s="37">
        <v>0</v>
      </c>
      <c r="G17" s="37">
        <v>0</v>
      </c>
    </row>
    <row r="18" spans="1:7" x14ac:dyDescent="0.25">
      <c r="A18" s="30"/>
      <c r="B18" s="35"/>
      <c r="C18" s="36">
        <v>561</v>
      </c>
      <c r="D18" s="36" t="s">
        <v>38</v>
      </c>
      <c r="E18" s="37">
        <v>0</v>
      </c>
      <c r="F18" s="37">
        <v>0</v>
      </c>
      <c r="G18" s="37">
        <v>0</v>
      </c>
    </row>
    <row r="19" spans="1:7" ht="51" x14ac:dyDescent="0.25">
      <c r="A19" s="30"/>
      <c r="B19" s="35">
        <v>633</v>
      </c>
      <c r="C19" s="32"/>
      <c r="D19" s="39" t="s">
        <v>39</v>
      </c>
      <c r="E19" s="37">
        <f t="shared" ref="E19:G19" si="4">E20</f>
        <v>0</v>
      </c>
      <c r="F19" s="37">
        <f t="shared" si="4"/>
        <v>0</v>
      </c>
      <c r="G19" s="37">
        <f t="shared" si="4"/>
        <v>0</v>
      </c>
    </row>
    <row r="20" spans="1:7" x14ac:dyDescent="0.25">
      <c r="A20" s="30"/>
      <c r="B20" s="35"/>
      <c r="C20" s="32">
        <v>52</v>
      </c>
      <c r="D20" s="36" t="s">
        <v>36</v>
      </c>
      <c r="E20" s="37">
        <v>0</v>
      </c>
      <c r="F20" s="37">
        <v>0</v>
      </c>
      <c r="G20" s="37">
        <v>0</v>
      </c>
    </row>
    <row r="21" spans="1:7" ht="38.25" x14ac:dyDescent="0.25">
      <c r="A21" s="30"/>
      <c r="B21" s="35">
        <v>634</v>
      </c>
      <c r="C21" s="32"/>
      <c r="D21" s="39" t="s">
        <v>40</v>
      </c>
      <c r="E21" s="37">
        <f t="shared" ref="E21:G21" si="5">E22</f>
        <v>0</v>
      </c>
      <c r="F21" s="37">
        <f t="shared" si="5"/>
        <v>0</v>
      </c>
      <c r="G21" s="37">
        <f t="shared" si="5"/>
        <v>0</v>
      </c>
    </row>
    <row r="22" spans="1:7" x14ac:dyDescent="0.25">
      <c r="A22" s="30"/>
      <c r="B22" s="35"/>
      <c r="C22" s="32">
        <v>52</v>
      </c>
      <c r="D22" s="36" t="s">
        <v>36</v>
      </c>
      <c r="E22" s="37">
        <v>0</v>
      </c>
      <c r="F22" s="37">
        <v>0</v>
      </c>
      <c r="G22" s="37">
        <v>0</v>
      </c>
    </row>
    <row r="23" spans="1:7" ht="51" x14ac:dyDescent="0.25">
      <c r="A23" s="30"/>
      <c r="B23" s="35">
        <v>636</v>
      </c>
      <c r="C23" s="32"/>
      <c r="D23" s="40" t="s">
        <v>41</v>
      </c>
      <c r="E23" s="37">
        <f t="shared" ref="E23:G23" si="6">E24</f>
        <v>0</v>
      </c>
      <c r="F23" s="37">
        <f t="shared" si="6"/>
        <v>0</v>
      </c>
      <c r="G23" s="37">
        <f t="shared" si="6"/>
        <v>0</v>
      </c>
    </row>
    <row r="24" spans="1:7" x14ac:dyDescent="0.25">
      <c r="A24" s="41"/>
      <c r="B24" s="41"/>
      <c r="C24" s="32">
        <v>52</v>
      </c>
      <c r="D24" s="36" t="s">
        <v>36</v>
      </c>
      <c r="E24" s="37">
        <v>0</v>
      </c>
      <c r="F24" s="37">
        <v>0</v>
      </c>
      <c r="G24" s="37">
        <v>0</v>
      </c>
    </row>
    <row r="25" spans="1:7" ht="38.25" x14ac:dyDescent="0.25">
      <c r="A25" s="42"/>
      <c r="B25" s="41">
        <v>639</v>
      </c>
      <c r="C25" s="32"/>
      <c r="D25" s="43" t="s">
        <v>42</v>
      </c>
      <c r="E25" s="37">
        <f t="shared" ref="E25:G25" si="7">E26</f>
        <v>0</v>
      </c>
      <c r="F25" s="37">
        <f t="shared" si="7"/>
        <v>0</v>
      </c>
      <c r="G25" s="37">
        <f t="shared" si="7"/>
        <v>0</v>
      </c>
    </row>
    <row r="26" spans="1:7" x14ac:dyDescent="0.25">
      <c r="A26" s="41"/>
      <c r="B26" s="41"/>
      <c r="C26" s="32">
        <v>52</v>
      </c>
      <c r="D26" s="36" t="s">
        <v>36</v>
      </c>
      <c r="E26" s="37">
        <v>0</v>
      </c>
      <c r="F26" s="37">
        <v>0</v>
      </c>
      <c r="G26" s="37">
        <v>0</v>
      </c>
    </row>
    <row r="27" spans="1:7" ht="23.25" customHeight="1" x14ac:dyDescent="0.25">
      <c r="A27" s="41"/>
      <c r="B27" s="44">
        <v>64</v>
      </c>
      <c r="C27" s="36"/>
      <c r="D27" s="31" t="s">
        <v>43</v>
      </c>
      <c r="E27" s="34">
        <f t="shared" ref="E27:G27" si="8">E28+E30+E29</f>
        <v>0</v>
      </c>
      <c r="F27" s="34">
        <f t="shared" si="8"/>
        <v>0</v>
      </c>
      <c r="G27" s="34">
        <f t="shared" si="8"/>
        <v>0</v>
      </c>
    </row>
    <row r="28" spans="1:7" x14ac:dyDescent="0.25">
      <c r="A28" s="41"/>
      <c r="B28" s="42"/>
      <c r="C28" s="36">
        <v>11</v>
      </c>
      <c r="D28" s="32" t="s">
        <v>31</v>
      </c>
      <c r="E28" s="37">
        <v>0</v>
      </c>
      <c r="F28" s="37">
        <v>0</v>
      </c>
      <c r="G28" s="37">
        <v>0</v>
      </c>
    </row>
    <row r="29" spans="1:7" x14ac:dyDescent="0.25">
      <c r="A29" s="41"/>
      <c r="B29" s="42"/>
      <c r="C29" s="36">
        <v>41</v>
      </c>
      <c r="D29" s="36" t="s">
        <v>32</v>
      </c>
      <c r="E29" s="37">
        <v>0</v>
      </c>
      <c r="F29" s="37">
        <v>0</v>
      </c>
      <c r="G29" s="37">
        <v>0</v>
      </c>
    </row>
    <row r="30" spans="1:7" ht="25.5" x14ac:dyDescent="0.25">
      <c r="A30" s="41"/>
      <c r="B30" s="42"/>
      <c r="C30" s="36">
        <v>43</v>
      </c>
      <c r="D30" s="32" t="s">
        <v>44</v>
      </c>
      <c r="E30" s="37">
        <v>0</v>
      </c>
      <c r="F30" s="37">
        <v>0</v>
      </c>
      <c r="G30" s="37">
        <v>0</v>
      </c>
    </row>
    <row r="31" spans="1:7" ht="51" x14ac:dyDescent="0.25">
      <c r="A31" s="41"/>
      <c r="B31" s="44">
        <v>65</v>
      </c>
      <c r="C31" s="36"/>
      <c r="D31" s="31" t="s">
        <v>45</v>
      </c>
      <c r="E31" s="34">
        <f t="shared" ref="E31:G31" si="9">E32</f>
        <v>0</v>
      </c>
      <c r="F31" s="34">
        <f t="shared" si="9"/>
        <v>0</v>
      </c>
      <c r="G31" s="34">
        <f t="shared" si="9"/>
        <v>0</v>
      </c>
    </row>
    <row r="32" spans="1:7" ht="27" customHeight="1" x14ac:dyDescent="0.25">
      <c r="A32" s="42"/>
      <c r="B32" s="42">
        <v>652</v>
      </c>
      <c r="C32" s="36"/>
      <c r="D32" s="32" t="s">
        <v>46</v>
      </c>
      <c r="E32" s="45">
        <v>0</v>
      </c>
      <c r="F32" s="45">
        <v>0</v>
      </c>
      <c r="G32" s="45">
        <v>0</v>
      </c>
    </row>
    <row r="33" spans="1:7" x14ac:dyDescent="0.25">
      <c r="A33" s="41"/>
      <c r="B33" s="42"/>
      <c r="C33" s="36">
        <v>11</v>
      </c>
      <c r="D33" s="32" t="s">
        <v>31</v>
      </c>
      <c r="E33" s="37">
        <v>0</v>
      </c>
      <c r="F33" s="37">
        <v>0</v>
      </c>
      <c r="G33" s="37">
        <v>0</v>
      </c>
    </row>
    <row r="34" spans="1:7" ht="25.5" x14ac:dyDescent="0.25">
      <c r="A34" s="41"/>
      <c r="B34" s="42"/>
      <c r="C34" s="36">
        <v>43</v>
      </c>
      <c r="D34" s="32" t="s">
        <v>44</v>
      </c>
      <c r="E34" s="37">
        <v>0</v>
      </c>
      <c r="F34" s="37">
        <v>0</v>
      </c>
      <c r="G34" s="37">
        <v>0</v>
      </c>
    </row>
    <row r="35" spans="1:7" ht="38.25" x14ac:dyDescent="0.25">
      <c r="A35" s="41"/>
      <c r="B35" s="44">
        <v>66</v>
      </c>
      <c r="C35" s="36"/>
      <c r="D35" s="31" t="s">
        <v>47</v>
      </c>
      <c r="E35" s="34">
        <f t="shared" ref="E35:G35" si="10">E36+E37</f>
        <v>7167</v>
      </c>
      <c r="F35" s="34">
        <f t="shared" si="10"/>
        <v>7234</v>
      </c>
      <c r="G35" s="34">
        <f t="shared" si="10"/>
        <v>7698</v>
      </c>
    </row>
    <row r="36" spans="1:7" ht="16.5" customHeight="1" x14ac:dyDescent="0.25">
      <c r="A36" s="41"/>
      <c r="B36" s="46"/>
      <c r="C36" s="36">
        <v>31</v>
      </c>
      <c r="D36" s="32" t="s">
        <v>48</v>
      </c>
      <c r="E36" s="37">
        <v>7167</v>
      </c>
      <c r="F36" s="37">
        <v>7234</v>
      </c>
      <c r="G36" s="37">
        <v>7698</v>
      </c>
    </row>
    <row r="37" spans="1:7" x14ac:dyDescent="0.25">
      <c r="A37" s="41"/>
      <c r="B37" s="46"/>
      <c r="C37" s="47">
        <v>61</v>
      </c>
      <c r="D37" s="35" t="s">
        <v>37</v>
      </c>
      <c r="E37" s="37">
        <v>0</v>
      </c>
      <c r="F37" s="37">
        <v>0</v>
      </c>
      <c r="G37" s="37">
        <v>0</v>
      </c>
    </row>
    <row r="38" spans="1:7" ht="51" x14ac:dyDescent="0.25">
      <c r="A38" s="41"/>
      <c r="B38" s="44">
        <v>67</v>
      </c>
      <c r="C38" s="36"/>
      <c r="D38" s="31" t="s">
        <v>49</v>
      </c>
      <c r="E38" s="34">
        <f t="shared" ref="E38:G38" si="11">E39+E40</f>
        <v>4727630</v>
      </c>
      <c r="F38" s="34">
        <f t="shared" si="11"/>
        <v>4815317</v>
      </c>
      <c r="G38" s="34">
        <f t="shared" si="11"/>
        <v>4882641</v>
      </c>
    </row>
    <row r="39" spans="1:7" ht="16.5" customHeight="1" x14ac:dyDescent="0.25">
      <c r="A39" s="41"/>
      <c r="B39" s="42"/>
      <c r="C39" s="36">
        <v>11</v>
      </c>
      <c r="D39" s="32" t="s">
        <v>31</v>
      </c>
      <c r="E39" s="37">
        <v>4727630</v>
      </c>
      <c r="F39" s="37">
        <v>4815317</v>
      </c>
      <c r="G39" s="37">
        <v>4882641</v>
      </c>
    </row>
    <row r="40" spans="1:7" ht="30.75" customHeight="1" x14ac:dyDescent="0.25">
      <c r="A40" s="41"/>
      <c r="B40" s="42"/>
      <c r="C40" s="36">
        <v>43</v>
      </c>
      <c r="D40" s="32" t="s">
        <v>44</v>
      </c>
      <c r="E40" s="37">
        <v>0</v>
      </c>
      <c r="F40" s="37">
        <v>0</v>
      </c>
      <c r="G40" s="37">
        <v>0</v>
      </c>
    </row>
    <row r="41" spans="1:7" ht="25.5" x14ac:dyDescent="0.25">
      <c r="A41" s="41"/>
      <c r="B41" s="44">
        <v>68</v>
      </c>
      <c r="C41" s="36"/>
      <c r="D41" s="31" t="s">
        <v>50</v>
      </c>
      <c r="E41" s="34">
        <f t="shared" ref="E41:G41" si="12">E42+E43+E44</f>
        <v>0</v>
      </c>
      <c r="F41" s="34">
        <f t="shared" si="12"/>
        <v>0</v>
      </c>
      <c r="G41" s="34">
        <f t="shared" si="12"/>
        <v>0</v>
      </c>
    </row>
    <row r="42" spans="1:7" x14ac:dyDescent="0.25">
      <c r="A42" s="41"/>
      <c r="B42" s="42"/>
      <c r="C42" s="36">
        <v>11</v>
      </c>
      <c r="D42" s="32" t="s">
        <v>31</v>
      </c>
      <c r="E42" s="37">
        <v>0</v>
      </c>
      <c r="F42" s="37">
        <v>0</v>
      </c>
      <c r="G42" s="37">
        <v>0</v>
      </c>
    </row>
    <row r="43" spans="1:7" x14ac:dyDescent="0.25">
      <c r="A43" s="41"/>
      <c r="B43" s="42"/>
      <c r="C43" s="36">
        <v>12</v>
      </c>
      <c r="D43" s="32" t="s">
        <v>51</v>
      </c>
      <c r="E43" s="37">
        <v>0</v>
      </c>
      <c r="F43" s="37">
        <v>0</v>
      </c>
      <c r="G43" s="37">
        <v>0</v>
      </c>
    </row>
    <row r="44" spans="1:7" ht="30.75" customHeight="1" x14ac:dyDescent="0.25">
      <c r="A44" s="41"/>
      <c r="B44" s="42"/>
      <c r="C44" s="36">
        <v>43</v>
      </c>
      <c r="D44" s="32" t="s">
        <v>44</v>
      </c>
      <c r="E44" s="37">
        <v>0</v>
      </c>
      <c r="F44" s="37">
        <v>0</v>
      </c>
      <c r="G44" s="37">
        <v>0</v>
      </c>
    </row>
    <row r="45" spans="1:7" ht="25.5" x14ac:dyDescent="0.25">
      <c r="A45" s="48">
        <v>7</v>
      </c>
      <c r="B45" s="49"/>
      <c r="C45" s="50"/>
      <c r="D45" s="51" t="s">
        <v>52</v>
      </c>
      <c r="E45" s="29">
        <f t="shared" ref="E45:G46" si="13">E46</f>
        <v>0</v>
      </c>
      <c r="F45" s="29">
        <f t="shared" si="13"/>
        <v>0</v>
      </c>
      <c r="G45" s="29">
        <f t="shared" si="13"/>
        <v>0</v>
      </c>
    </row>
    <row r="46" spans="1:7" ht="38.25" x14ac:dyDescent="0.25">
      <c r="A46" s="41"/>
      <c r="B46" s="44">
        <v>72</v>
      </c>
      <c r="C46" s="36"/>
      <c r="D46" s="52" t="s">
        <v>53</v>
      </c>
      <c r="E46" s="34">
        <f t="shared" si="13"/>
        <v>0</v>
      </c>
      <c r="F46" s="34">
        <f t="shared" si="13"/>
        <v>0</v>
      </c>
      <c r="G46" s="34">
        <f t="shared" si="13"/>
        <v>0</v>
      </c>
    </row>
    <row r="47" spans="1:7" x14ac:dyDescent="0.25">
      <c r="A47" s="41"/>
      <c r="B47" s="41"/>
      <c r="C47" s="36">
        <v>11</v>
      </c>
      <c r="D47" s="32" t="s">
        <v>31</v>
      </c>
      <c r="E47" s="53">
        <v>0</v>
      </c>
      <c r="F47" s="53">
        <v>0</v>
      </c>
      <c r="G47" s="53">
        <v>0</v>
      </c>
    </row>
    <row r="48" spans="1:7" ht="15.75" x14ac:dyDescent="0.25">
      <c r="A48" s="75" t="s">
        <v>54</v>
      </c>
      <c r="B48" s="89"/>
      <c r="C48" s="89"/>
      <c r="D48" s="89"/>
      <c r="E48" s="89"/>
      <c r="F48" s="89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6" t="s">
        <v>22</v>
      </c>
      <c r="B50" s="27" t="s">
        <v>23</v>
      </c>
      <c r="C50" s="27" t="s">
        <v>24</v>
      </c>
      <c r="D50" s="27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8">
        <v>3</v>
      </c>
      <c r="B51" s="28"/>
      <c r="C51" s="28"/>
      <c r="D51" s="28" t="s">
        <v>56</v>
      </c>
      <c r="E51" s="54">
        <f t="shared" ref="E51:G51" si="14">E52+E56+E66+E69+E72</f>
        <v>4723913</v>
      </c>
      <c r="F51" s="54">
        <f t="shared" si="14"/>
        <v>4811590</v>
      </c>
      <c r="G51" s="54">
        <f t="shared" si="14"/>
        <v>4878605</v>
      </c>
    </row>
    <row r="52" spans="1:7" ht="21.75" customHeight="1" x14ac:dyDescent="0.25">
      <c r="A52" s="30"/>
      <c r="B52" s="31">
        <v>31</v>
      </c>
      <c r="C52" s="32"/>
      <c r="D52" s="31" t="s">
        <v>57</v>
      </c>
      <c r="E52" s="34">
        <f t="shared" ref="E52:G52" si="15">E53+E54+E55</f>
        <v>4108676</v>
      </c>
      <c r="F52" s="34">
        <f t="shared" si="15"/>
        <v>4131292</v>
      </c>
      <c r="G52" s="34">
        <f t="shared" si="15"/>
        <v>4174750</v>
      </c>
    </row>
    <row r="53" spans="1:7" ht="16.5" customHeight="1" x14ac:dyDescent="0.25">
      <c r="A53" s="41"/>
      <c r="B53" s="41"/>
      <c r="C53" s="36">
        <v>11</v>
      </c>
      <c r="D53" s="36" t="s">
        <v>31</v>
      </c>
      <c r="E53" s="37">
        <v>4108676</v>
      </c>
      <c r="F53" s="37">
        <v>4131292</v>
      </c>
      <c r="G53" s="37">
        <v>4174750</v>
      </c>
    </row>
    <row r="54" spans="1:7" ht="17.25" customHeight="1" x14ac:dyDescent="0.25">
      <c r="A54" s="41"/>
      <c r="B54" s="41"/>
      <c r="C54" s="36">
        <v>12</v>
      </c>
      <c r="D54" s="32" t="s">
        <v>51</v>
      </c>
      <c r="E54" s="37">
        <v>0</v>
      </c>
      <c r="F54" s="37">
        <v>0</v>
      </c>
      <c r="G54" s="37">
        <v>0</v>
      </c>
    </row>
    <row r="55" spans="1:7" ht="17.25" customHeight="1" x14ac:dyDescent="0.25">
      <c r="A55" s="41"/>
      <c r="B55" s="41"/>
      <c r="C55" s="36">
        <v>561</v>
      </c>
      <c r="D55" s="32" t="s">
        <v>58</v>
      </c>
      <c r="E55" s="37">
        <v>0</v>
      </c>
      <c r="F55" s="37">
        <v>0</v>
      </c>
      <c r="G55" s="37">
        <v>0</v>
      </c>
    </row>
    <row r="56" spans="1:7" ht="20.25" customHeight="1" x14ac:dyDescent="0.25">
      <c r="A56" s="41"/>
      <c r="B56" s="44">
        <v>32</v>
      </c>
      <c r="C56" s="55"/>
      <c r="D56" s="44" t="s">
        <v>59</v>
      </c>
      <c r="E56" s="34">
        <f t="shared" ref="E56:G56" si="16">E57+E58+E59+E60+E61+E62+E63+E64+E65</f>
        <v>613248</v>
      </c>
      <c r="F56" s="34">
        <f t="shared" si="16"/>
        <v>678308</v>
      </c>
      <c r="G56" s="34">
        <f t="shared" si="16"/>
        <v>701864</v>
      </c>
    </row>
    <row r="57" spans="1:7" x14ac:dyDescent="0.25">
      <c r="A57" s="41"/>
      <c r="B57" s="41"/>
      <c r="C57" s="36">
        <v>11</v>
      </c>
      <c r="D57" s="36" t="s">
        <v>31</v>
      </c>
      <c r="E57" s="37">
        <v>607408</v>
      </c>
      <c r="F57" s="37">
        <v>672268</v>
      </c>
      <c r="G57" s="37">
        <v>695625</v>
      </c>
    </row>
    <row r="58" spans="1:7" x14ac:dyDescent="0.25">
      <c r="A58" s="41"/>
      <c r="B58" s="41"/>
      <c r="C58" s="36">
        <v>12</v>
      </c>
      <c r="D58" s="32" t="s">
        <v>51</v>
      </c>
      <c r="E58" s="37">
        <v>0</v>
      </c>
      <c r="F58" s="37">
        <v>0</v>
      </c>
      <c r="G58" s="37">
        <v>0</v>
      </c>
    </row>
    <row r="59" spans="1:7" x14ac:dyDescent="0.25">
      <c r="A59" s="41"/>
      <c r="B59" s="41"/>
      <c r="C59" s="36">
        <v>31</v>
      </c>
      <c r="D59" s="36" t="s">
        <v>48</v>
      </c>
      <c r="E59" s="37">
        <v>5840</v>
      </c>
      <c r="F59" s="37">
        <v>6040</v>
      </c>
      <c r="G59" s="37">
        <v>6239</v>
      </c>
    </row>
    <row r="60" spans="1:7" x14ac:dyDescent="0.25">
      <c r="A60" s="41"/>
      <c r="B60" s="41"/>
      <c r="C60" s="36">
        <v>41</v>
      </c>
      <c r="D60" s="36" t="s">
        <v>60</v>
      </c>
      <c r="E60" s="37">
        <v>0</v>
      </c>
      <c r="F60" s="37">
        <v>0</v>
      </c>
      <c r="G60" s="37">
        <v>0</v>
      </c>
    </row>
    <row r="61" spans="1:7" ht="25.5" x14ac:dyDescent="0.25">
      <c r="A61" s="41"/>
      <c r="B61" s="46"/>
      <c r="C61" s="36">
        <v>43</v>
      </c>
      <c r="D61" s="56" t="s">
        <v>44</v>
      </c>
      <c r="E61" s="37">
        <v>0</v>
      </c>
      <c r="F61" s="37">
        <v>0</v>
      </c>
      <c r="G61" s="37">
        <v>0</v>
      </c>
    </row>
    <row r="62" spans="1:7" x14ac:dyDescent="0.25">
      <c r="A62" s="41"/>
      <c r="B62" s="46"/>
      <c r="C62" s="36">
        <v>51</v>
      </c>
      <c r="D62" s="36" t="s">
        <v>35</v>
      </c>
      <c r="E62" s="37">
        <v>0</v>
      </c>
      <c r="F62" s="37">
        <v>0</v>
      </c>
      <c r="G62" s="37">
        <v>0</v>
      </c>
    </row>
    <row r="63" spans="1:7" x14ac:dyDescent="0.25">
      <c r="A63" s="41"/>
      <c r="B63" s="41"/>
      <c r="C63" s="36">
        <v>52</v>
      </c>
      <c r="D63" s="36" t="s">
        <v>36</v>
      </c>
      <c r="E63" s="37">
        <v>0</v>
      </c>
      <c r="F63" s="37">
        <v>0</v>
      </c>
      <c r="G63" s="37">
        <v>0</v>
      </c>
    </row>
    <row r="64" spans="1:7" x14ac:dyDescent="0.25">
      <c r="A64" s="41"/>
      <c r="B64" s="41"/>
      <c r="C64" s="36">
        <v>61</v>
      </c>
      <c r="D64" s="35" t="s">
        <v>37</v>
      </c>
      <c r="E64" s="37">
        <v>0</v>
      </c>
      <c r="F64" s="37">
        <v>0</v>
      </c>
      <c r="G64" s="37">
        <v>0</v>
      </c>
    </row>
    <row r="65" spans="1:7" x14ac:dyDescent="0.25">
      <c r="A65" s="41"/>
      <c r="B65" s="41"/>
      <c r="C65" s="36">
        <v>561</v>
      </c>
      <c r="D65" s="32" t="s">
        <v>58</v>
      </c>
      <c r="E65" s="37">
        <v>0</v>
      </c>
      <c r="F65" s="37">
        <v>0</v>
      </c>
      <c r="G65" s="37">
        <v>0</v>
      </c>
    </row>
    <row r="66" spans="1:7" ht="20.25" customHeight="1" x14ac:dyDescent="0.25">
      <c r="A66" s="41"/>
      <c r="B66" s="44">
        <v>34</v>
      </c>
      <c r="C66" s="55"/>
      <c r="D66" s="44" t="s">
        <v>61</v>
      </c>
      <c r="E66" s="34">
        <f t="shared" ref="E66:G66" si="17">E67+E68</f>
        <v>1989</v>
      </c>
      <c r="F66" s="34">
        <f t="shared" si="17"/>
        <v>1990</v>
      </c>
      <c r="G66" s="34">
        <f t="shared" si="17"/>
        <v>1991</v>
      </c>
    </row>
    <row r="67" spans="1:7" x14ac:dyDescent="0.25">
      <c r="A67" s="41"/>
      <c r="B67" s="41"/>
      <c r="C67" s="36">
        <v>11</v>
      </c>
      <c r="D67" s="36" t="s">
        <v>31</v>
      </c>
      <c r="E67" s="37">
        <v>1989</v>
      </c>
      <c r="F67" s="37">
        <v>1990</v>
      </c>
      <c r="G67" s="37">
        <v>1991</v>
      </c>
    </row>
    <row r="68" spans="1:7" x14ac:dyDescent="0.25">
      <c r="A68" s="42"/>
      <c r="B68" s="41"/>
      <c r="C68" s="36">
        <v>31</v>
      </c>
      <c r="D68" s="36" t="s">
        <v>48</v>
      </c>
      <c r="E68" s="37">
        <v>0</v>
      </c>
      <c r="F68" s="37">
        <v>0</v>
      </c>
      <c r="G68" s="37">
        <v>0</v>
      </c>
    </row>
    <row r="69" spans="1:7" ht="36.75" customHeight="1" x14ac:dyDescent="0.25">
      <c r="A69" s="41"/>
      <c r="B69" s="44">
        <v>37</v>
      </c>
      <c r="C69" s="55"/>
      <c r="D69" s="52" t="s">
        <v>62</v>
      </c>
      <c r="E69" s="34">
        <f t="shared" ref="E69:G69" si="18">E70+E71</f>
        <v>0</v>
      </c>
      <c r="F69" s="34">
        <f t="shared" si="18"/>
        <v>0</v>
      </c>
      <c r="G69" s="34">
        <f t="shared" si="18"/>
        <v>0</v>
      </c>
    </row>
    <row r="70" spans="1:7" x14ac:dyDescent="0.25">
      <c r="A70" s="41"/>
      <c r="B70" s="41"/>
      <c r="C70" s="36">
        <v>11</v>
      </c>
      <c r="D70" s="36" t="s">
        <v>31</v>
      </c>
      <c r="E70" s="37">
        <v>0</v>
      </c>
      <c r="F70" s="37">
        <v>0</v>
      </c>
      <c r="G70" s="37">
        <v>0</v>
      </c>
    </row>
    <row r="71" spans="1:7" x14ac:dyDescent="0.25">
      <c r="A71" s="41"/>
      <c r="B71" s="41"/>
      <c r="C71" s="36">
        <v>31</v>
      </c>
      <c r="D71" s="36" t="s">
        <v>48</v>
      </c>
      <c r="E71" s="37">
        <v>0</v>
      </c>
      <c r="F71" s="37">
        <v>0</v>
      </c>
      <c r="G71" s="37">
        <v>0</v>
      </c>
    </row>
    <row r="72" spans="1:7" ht="36.75" customHeight="1" x14ac:dyDescent="0.25">
      <c r="A72" s="41"/>
      <c r="B72" s="44">
        <v>38</v>
      </c>
      <c r="C72" s="55"/>
      <c r="D72" s="52" t="s">
        <v>63</v>
      </c>
      <c r="E72" s="34">
        <f t="shared" ref="E72:G72" si="19">E73+E74</f>
        <v>0</v>
      </c>
      <c r="F72" s="34">
        <f t="shared" si="19"/>
        <v>0</v>
      </c>
      <c r="G72" s="34">
        <f t="shared" si="19"/>
        <v>0</v>
      </c>
    </row>
    <row r="73" spans="1:7" x14ac:dyDescent="0.25">
      <c r="A73" s="41"/>
      <c r="B73" s="41"/>
      <c r="C73" s="36">
        <v>11</v>
      </c>
      <c r="D73" s="36" t="s">
        <v>31</v>
      </c>
      <c r="E73" s="37">
        <v>0</v>
      </c>
      <c r="F73" s="37">
        <v>0</v>
      </c>
      <c r="G73" s="37">
        <v>0</v>
      </c>
    </row>
    <row r="74" spans="1:7" x14ac:dyDescent="0.25">
      <c r="A74" s="41"/>
      <c r="B74" s="41"/>
      <c r="C74" s="36">
        <v>41</v>
      </c>
      <c r="D74" s="36" t="s">
        <v>60</v>
      </c>
      <c r="E74" s="37">
        <v>0</v>
      </c>
      <c r="F74" s="37">
        <v>0</v>
      </c>
      <c r="G74" s="37">
        <v>0</v>
      </c>
    </row>
    <row r="75" spans="1:7" ht="25.5" x14ac:dyDescent="0.25">
      <c r="A75" s="57">
        <v>4</v>
      </c>
      <c r="B75" s="57"/>
      <c r="C75" s="57"/>
      <c r="D75" s="58" t="s">
        <v>64</v>
      </c>
      <c r="E75" s="54">
        <f t="shared" ref="E75:G75" si="20">E79+E85+E76</f>
        <v>10884</v>
      </c>
      <c r="F75" s="54">
        <f t="shared" si="20"/>
        <v>10961</v>
      </c>
      <c r="G75" s="54">
        <f t="shared" si="20"/>
        <v>11734</v>
      </c>
    </row>
    <row r="76" spans="1:7" ht="38.25" x14ac:dyDescent="0.25">
      <c r="A76" s="32"/>
      <c r="B76" s="31">
        <v>41</v>
      </c>
      <c r="C76" s="32"/>
      <c r="D76" s="59" t="s">
        <v>65</v>
      </c>
      <c r="E76" s="34">
        <f t="shared" ref="E76:G76" si="21">E77+E78</f>
        <v>0</v>
      </c>
      <c r="F76" s="34">
        <f t="shared" si="21"/>
        <v>0</v>
      </c>
      <c r="G76" s="34">
        <f t="shared" si="21"/>
        <v>0</v>
      </c>
    </row>
    <row r="77" spans="1:7" x14ac:dyDescent="0.25">
      <c r="A77" s="35"/>
      <c r="B77" s="60"/>
      <c r="C77" s="36">
        <v>12</v>
      </c>
      <c r="D77" s="36" t="s">
        <v>51</v>
      </c>
      <c r="E77" s="61">
        <v>0</v>
      </c>
      <c r="F77" s="61">
        <v>0</v>
      </c>
      <c r="G77" s="61">
        <v>0</v>
      </c>
    </row>
    <row r="78" spans="1:7" x14ac:dyDescent="0.25">
      <c r="A78" s="35"/>
      <c r="B78" s="60"/>
      <c r="C78" s="36">
        <v>561</v>
      </c>
      <c r="D78" s="32" t="s">
        <v>58</v>
      </c>
      <c r="E78" s="61">
        <v>0</v>
      </c>
      <c r="F78" s="61">
        <v>0</v>
      </c>
      <c r="G78" s="61">
        <v>0</v>
      </c>
    </row>
    <row r="79" spans="1:7" ht="38.25" x14ac:dyDescent="0.25">
      <c r="A79" s="32"/>
      <c r="B79" s="31">
        <v>42</v>
      </c>
      <c r="C79" s="32"/>
      <c r="D79" s="59" t="s">
        <v>66</v>
      </c>
      <c r="E79" s="34">
        <f t="shared" ref="E79:G79" si="22">E80+E82+E83+E81+E84</f>
        <v>10884</v>
      </c>
      <c r="F79" s="34">
        <f t="shared" si="22"/>
        <v>10961</v>
      </c>
      <c r="G79" s="34">
        <f t="shared" si="22"/>
        <v>11734</v>
      </c>
    </row>
    <row r="80" spans="1:7" x14ac:dyDescent="0.25">
      <c r="A80" s="32"/>
      <c r="B80" s="32"/>
      <c r="C80" s="36">
        <v>11</v>
      </c>
      <c r="D80" s="36" t="s">
        <v>31</v>
      </c>
      <c r="E80" s="37">
        <v>9557</v>
      </c>
      <c r="F80" s="37">
        <v>9767</v>
      </c>
      <c r="G80" s="37">
        <v>10275</v>
      </c>
    </row>
    <row r="81" spans="1:7" x14ac:dyDescent="0.25">
      <c r="A81" s="32"/>
      <c r="B81" s="32"/>
      <c r="C81" s="36">
        <v>12</v>
      </c>
      <c r="D81" s="32" t="s">
        <v>51</v>
      </c>
      <c r="E81" s="37">
        <v>0</v>
      </c>
      <c r="F81" s="37">
        <v>0</v>
      </c>
      <c r="G81" s="37">
        <v>0</v>
      </c>
    </row>
    <row r="82" spans="1:7" x14ac:dyDescent="0.25">
      <c r="A82" s="41"/>
      <c r="B82" s="41"/>
      <c r="C82" s="36">
        <v>31</v>
      </c>
      <c r="D82" s="36" t="s">
        <v>48</v>
      </c>
      <c r="E82" s="37">
        <v>1327</v>
      </c>
      <c r="F82" s="37">
        <v>1194</v>
      </c>
      <c r="G82" s="37">
        <v>1459</v>
      </c>
    </row>
    <row r="83" spans="1:7" ht="25.5" x14ac:dyDescent="0.25">
      <c r="A83" s="42"/>
      <c r="B83" s="41"/>
      <c r="C83" s="36">
        <v>43</v>
      </c>
      <c r="D83" s="56" t="s">
        <v>44</v>
      </c>
      <c r="E83" s="37">
        <v>0</v>
      </c>
      <c r="F83" s="37">
        <v>0</v>
      </c>
      <c r="G83" s="37">
        <v>0</v>
      </c>
    </row>
    <row r="84" spans="1:7" x14ac:dyDescent="0.25">
      <c r="A84" s="42"/>
      <c r="B84" s="41"/>
      <c r="C84" s="36">
        <v>561</v>
      </c>
      <c r="D84" s="32" t="s">
        <v>58</v>
      </c>
      <c r="E84" s="37">
        <v>0</v>
      </c>
      <c r="F84" s="37">
        <v>0</v>
      </c>
      <c r="G84" s="37">
        <v>0</v>
      </c>
    </row>
    <row r="85" spans="1:7" ht="30.75" customHeight="1" x14ac:dyDescent="0.25">
      <c r="A85" s="32"/>
      <c r="B85" s="31">
        <v>45</v>
      </c>
      <c r="C85" s="32"/>
      <c r="D85" s="59" t="s">
        <v>67</v>
      </c>
      <c r="E85" s="34">
        <f t="shared" ref="E85:G85" si="23">E86+E87</f>
        <v>0</v>
      </c>
      <c r="F85" s="34">
        <f t="shared" si="23"/>
        <v>0</v>
      </c>
      <c r="G85" s="34">
        <f t="shared" si="23"/>
        <v>0</v>
      </c>
    </row>
    <row r="86" spans="1:7" x14ac:dyDescent="0.25">
      <c r="A86" s="32"/>
      <c r="B86" s="32"/>
      <c r="C86" s="36">
        <v>11</v>
      </c>
      <c r="D86" s="36" t="s">
        <v>31</v>
      </c>
      <c r="E86" s="37">
        <v>0</v>
      </c>
      <c r="F86" s="37">
        <v>0</v>
      </c>
      <c r="G86" s="37">
        <v>0</v>
      </c>
    </row>
    <row r="87" spans="1:7" x14ac:dyDescent="0.25">
      <c r="A87" s="41"/>
      <c r="B87" s="41"/>
      <c r="C87" s="36">
        <v>31</v>
      </c>
      <c r="D87" s="36" t="s">
        <v>48</v>
      </c>
      <c r="E87" s="37">
        <v>0</v>
      </c>
      <c r="F87" s="37">
        <v>0</v>
      </c>
      <c r="G87" s="37">
        <v>0</v>
      </c>
    </row>
    <row r="89" spans="1:7" x14ac:dyDescent="0.25">
      <c r="E89" s="62"/>
      <c r="F89" s="62"/>
      <c r="G89" s="62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5" t="s">
        <v>68</v>
      </c>
      <c r="B2" s="89"/>
      <c r="C2" s="89"/>
    </row>
    <row r="3" spans="1:4" ht="18" x14ac:dyDescent="0.25">
      <c r="A3" s="2"/>
      <c r="B3" s="2"/>
      <c r="C3" s="3"/>
      <c r="D3" s="3"/>
    </row>
    <row r="4" spans="1:4" ht="25.5" x14ac:dyDescent="0.25">
      <c r="A4" s="26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30" t="s">
        <v>73</v>
      </c>
      <c r="B5" s="63">
        <f>B6+B9+B11+B14+B18</f>
        <v>4734797</v>
      </c>
      <c r="C5" s="63">
        <f t="shared" ref="C5:D5" si="0">C6+C9+C11+C14+C18</f>
        <v>4822551</v>
      </c>
      <c r="D5" s="63">
        <f t="shared" si="0"/>
        <v>4890339</v>
      </c>
    </row>
    <row r="6" spans="1:4" ht="15.75" customHeight="1" x14ac:dyDescent="0.25">
      <c r="A6" s="30" t="s">
        <v>74</v>
      </c>
      <c r="B6" s="63">
        <f>B7+B8</f>
        <v>4727630</v>
      </c>
      <c r="C6" s="63">
        <f t="shared" ref="C6:D6" si="1">C7+C8</f>
        <v>4815317</v>
      </c>
      <c r="D6" s="63">
        <f t="shared" si="1"/>
        <v>4882641</v>
      </c>
    </row>
    <row r="7" spans="1:4" x14ac:dyDescent="0.25">
      <c r="A7" s="64" t="s">
        <v>75</v>
      </c>
      <c r="B7" s="37">
        <v>4727630</v>
      </c>
      <c r="C7" s="37">
        <v>4815317</v>
      </c>
      <c r="D7" s="37">
        <v>4882641</v>
      </c>
    </row>
    <row r="8" spans="1:4" x14ac:dyDescent="0.25">
      <c r="A8" s="65" t="s">
        <v>76</v>
      </c>
      <c r="B8" s="37">
        <v>0</v>
      </c>
      <c r="C8" s="37">
        <v>0</v>
      </c>
      <c r="D8" s="37">
        <v>0</v>
      </c>
    </row>
    <row r="9" spans="1:4" x14ac:dyDescent="0.25">
      <c r="A9" s="30" t="s">
        <v>77</v>
      </c>
      <c r="B9" s="63">
        <f>B10</f>
        <v>7167</v>
      </c>
      <c r="C9" s="63">
        <f>C10</f>
        <v>7234</v>
      </c>
      <c r="D9" s="63">
        <f>D10</f>
        <v>7698</v>
      </c>
    </row>
    <row r="10" spans="1:4" x14ac:dyDescent="0.25">
      <c r="A10" s="66" t="s">
        <v>78</v>
      </c>
      <c r="B10" s="37">
        <v>7167</v>
      </c>
      <c r="C10" s="37">
        <v>7234</v>
      </c>
      <c r="D10" s="37">
        <v>7698</v>
      </c>
    </row>
    <row r="11" spans="1:4" x14ac:dyDescent="0.25">
      <c r="A11" s="30" t="s">
        <v>79</v>
      </c>
      <c r="B11" s="63">
        <f>B12+B13</f>
        <v>0</v>
      </c>
      <c r="C11" s="63">
        <f t="shared" ref="C11:D11" si="2">C12+C13</f>
        <v>0</v>
      </c>
      <c r="D11" s="63">
        <f t="shared" si="2"/>
        <v>0</v>
      </c>
    </row>
    <row r="12" spans="1:4" x14ac:dyDescent="0.25">
      <c r="A12" s="65" t="s">
        <v>80</v>
      </c>
      <c r="B12" s="37"/>
      <c r="C12" s="37"/>
      <c r="D12" s="37"/>
    </row>
    <row r="13" spans="1:4" x14ac:dyDescent="0.25">
      <c r="A13" s="65" t="s">
        <v>81</v>
      </c>
      <c r="B13" s="37">
        <v>0</v>
      </c>
      <c r="C13" s="37">
        <v>0</v>
      </c>
      <c r="D13" s="37">
        <v>0</v>
      </c>
    </row>
    <row r="14" spans="1:4" x14ac:dyDescent="0.25">
      <c r="A14" s="30" t="s">
        <v>82</v>
      </c>
      <c r="B14" s="63">
        <f>B15+B16+B17</f>
        <v>0</v>
      </c>
      <c r="C14" s="63">
        <f>C15+C16+C17</f>
        <v>0</v>
      </c>
      <c r="D14" s="63">
        <f>D15+D16+D17</f>
        <v>0</v>
      </c>
    </row>
    <row r="15" spans="1:4" x14ac:dyDescent="0.25">
      <c r="A15" s="65" t="s">
        <v>83</v>
      </c>
      <c r="B15" s="37">
        <v>0</v>
      </c>
      <c r="C15" s="37">
        <v>0</v>
      </c>
      <c r="D15" s="37">
        <v>0</v>
      </c>
    </row>
    <row r="16" spans="1:4" x14ac:dyDescent="0.25">
      <c r="A16" s="65" t="s">
        <v>84</v>
      </c>
      <c r="B16" s="37">
        <v>0</v>
      </c>
      <c r="C16" s="37">
        <v>0</v>
      </c>
      <c r="D16" s="37">
        <v>0</v>
      </c>
    </row>
    <row r="17" spans="1:4" ht="25.5" x14ac:dyDescent="0.25">
      <c r="A17" s="66" t="s">
        <v>85</v>
      </c>
      <c r="B17" s="37">
        <v>0</v>
      </c>
      <c r="C17" s="37">
        <v>0</v>
      </c>
      <c r="D17" s="37">
        <v>0</v>
      </c>
    </row>
    <row r="18" spans="1:4" x14ac:dyDescent="0.25">
      <c r="A18" s="30" t="s">
        <v>86</v>
      </c>
      <c r="B18" s="63">
        <f>B19</f>
        <v>0</v>
      </c>
      <c r="C18" s="63">
        <f>C19</f>
        <v>0</v>
      </c>
      <c r="D18" s="63">
        <f>D19</f>
        <v>0</v>
      </c>
    </row>
    <row r="19" spans="1:4" x14ac:dyDescent="0.25">
      <c r="A19" s="32" t="s">
        <v>87</v>
      </c>
      <c r="B19" s="37">
        <v>0</v>
      </c>
      <c r="C19" s="37">
        <v>0</v>
      </c>
      <c r="D19" s="37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5" t="s">
        <v>88</v>
      </c>
      <c r="B2" s="89"/>
      <c r="C2" s="89"/>
      <c r="D2" s="89"/>
    </row>
    <row r="3" spans="1:4" ht="18" x14ac:dyDescent="0.25">
      <c r="A3" s="2"/>
      <c r="B3" s="2"/>
      <c r="C3" s="3"/>
      <c r="D3" s="3"/>
    </row>
    <row r="4" spans="1:4" x14ac:dyDescent="0.25">
      <c r="A4" s="26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30" t="s">
        <v>73</v>
      </c>
      <c r="B5" s="37">
        <f t="shared" ref="B5:D5" si="0">B6+B10</f>
        <v>4734797</v>
      </c>
      <c r="C5" s="37">
        <f t="shared" si="0"/>
        <v>4822551</v>
      </c>
      <c r="D5" s="37">
        <f t="shared" si="0"/>
        <v>4890339</v>
      </c>
    </row>
    <row r="6" spans="1:4" ht="15.75" customHeight="1" x14ac:dyDescent="0.25">
      <c r="A6" s="30" t="s">
        <v>92</v>
      </c>
      <c r="B6" s="37">
        <f t="shared" ref="B6:D6" si="1">B7+B8+B9</f>
        <v>4734797</v>
      </c>
      <c r="C6" s="37">
        <f t="shared" si="1"/>
        <v>4822551</v>
      </c>
      <c r="D6" s="37">
        <f t="shared" si="1"/>
        <v>4890339</v>
      </c>
    </row>
    <row r="7" spans="1:4" x14ac:dyDescent="0.25">
      <c r="A7" s="56" t="s">
        <v>93</v>
      </c>
      <c r="B7" s="53">
        <v>4734797</v>
      </c>
      <c r="C7" s="53">
        <v>4822551</v>
      </c>
      <c r="D7" s="53">
        <v>4890339</v>
      </c>
    </row>
    <row r="8" spans="1:4" x14ac:dyDescent="0.25">
      <c r="A8" s="67" t="s">
        <v>94</v>
      </c>
      <c r="B8" s="53">
        <v>0</v>
      </c>
      <c r="C8" s="53">
        <v>0</v>
      </c>
      <c r="D8" s="53">
        <v>0</v>
      </c>
    </row>
    <row r="9" spans="1:4" x14ac:dyDescent="0.25">
      <c r="A9" s="67" t="s">
        <v>95</v>
      </c>
      <c r="B9" s="53">
        <v>0</v>
      </c>
      <c r="C9" s="53">
        <v>0</v>
      </c>
      <c r="D9" s="53">
        <v>0</v>
      </c>
    </row>
    <row r="10" spans="1:4" x14ac:dyDescent="0.25">
      <c r="A10" s="30" t="s">
        <v>96</v>
      </c>
      <c r="B10" s="37">
        <f t="shared" ref="B10:D10" si="2">B11</f>
        <v>0</v>
      </c>
      <c r="C10" s="37">
        <f t="shared" si="2"/>
        <v>0</v>
      </c>
      <c r="D10" s="37">
        <f t="shared" si="2"/>
        <v>0</v>
      </c>
    </row>
    <row r="11" spans="1:4" x14ac:dyDescent="0.25">
      <c r="A11" s="66" t="s">
        <v>97</v>
      </c>
      <c r="B11" s="53">
        <v>0</v>
      </c>
      <c r="C11" s="53">
        <v>0</v>
      </c>
      <c r="D11" s="53">
        <v>0</v>
      </c>
    </row>
    <row r="13" spans="1:4" x14ac:dyDescent="0.25">
      <c r="A13" s="68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workbookViewId="0">
      <selection activeCell="N10" sqref="N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5" t="s">
        <v>1</v>
      </c>
      <c r="B2" s="75"/>
      <c r="C2" s="75"/>
      <c r="D2" s="75"/>
      <c r="E2" s="75"/>
      <c r="F2" s="7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5" t="s">
        <v>98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6" t="s">
        <v>22</v>
      </c>
      <c r="B6" s="27" t="s">
        <v>23</v>
      </c>
      <c r="C6" s="27" t="s">
        <v>24</v>
      </c>
      <c r="D6" s="27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30">
        <v>8</v>
      </c>
      <c r="B7" s="30"/>
      <c r="C7" s="30"/>
      <c r="D7" s="30" t="s">
        <v>103</v>
      </c>
      <c r="E7" s="63">
        <f t="shared" ref="E7:G8" si="0">E8</f>
        <v>0</v>
      </c>
      <c r="F7" s="63">
        <f t="shared" si="0"/>
        <v>0</v>
      </c>
      <c r="G7" s="63">
        <f t="shared" si="0"/>
        <v>0</v>
      </c>
    </row>
    <row r="8" spans="1:7" x14ac:dyDescent="0.25">
      <c r="A8" s="30"/>
      <c r="B8" s="32">
        <v>84</v>
      </c>
      <c r="C8" s="32"/>
      <c r="D8" s="32" t="s">
        <v>104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41"/>
      <c r="B9" s="41"/>
      <c r="C9" s="36">
        <v>11</v>
      </c>
      <c r="D9" s="36" t="s">
        <v>31</v>
      </c>
      <c r="E9" s="37">
        <v>0</v>
      </c>
      <c r="F9" s="37">
        <v>0</v>
      </c>
      <c r="G9" s="37">
        <v>0</v>
      </c>
    </row>
    <row r="10" spans="1:7" ht="25.5" x14ac:dyDescent="0.25">
      <c r="A10" s="69">
        <v>5</v>
      </c>
      <c r="B10" s="69"/>
      <c r="C10" s="69"/>
      <c r="D10" s="70" t="s">
        <v>105</v>
      </c>
      <c r="E10" s="63">
        <f t="shared" ref="E10:G11" si="1">E11</f>
        <v>0</v>
      </c>
      <c r="F10" s="63">
        <f t="shared" si="1"/>
        <v>0</v>
      </c>
      <c r="G10" s="63">
        <f t="shared" si="1"/>
        <v>0</v>
      </c>
    </row>
    <row r="11" spans="1:7" ht="25.5" x14ac:dyDescent="0.25">
      <c r="A11" s="32"/>
      <c r="B11" s="32">
        <v>54</v>
      </c>
      <c r="C11" s="32"/>
      <c r="D11" s="71" t="s">
        <v>106</v>
      </c>
      <c r="E11" s="63">
        <f t="shared" si="1"/>
        <v>0</v>
      </c>
      <c r="F11" s="63">
        <f t="shared" si="1"/>
        <v>0</v>
      </c>
      <c r="G11" s="63">
        <f t="shared" si="1"/>
        <v>0</v>
      </c>
    </row>
    <row r="12" spans="1:7" x14ac:dyDescent="0.25">
      <c r="A12" s="32"/>
      <c r="B12" s="32"/>
      <c r="C12" s="36">
        <v>11</v>
      </c>
      <c r="D12" s="36" t="s">
        <v>31</v>
      </c>
      <c r="E12" s="37"/>
      <c r="F12" s="37"/>
      <c r="G12" s="37"/>
    </row>
    <row r="13" spans="1:7" x14ac:dyDescent="0.25">
      <c r="A13" s="32"/>
      <c r="B13" s="32"/>
      <c r="C13" s="36"/>
      <c r="D13" s="36"/>
      <c r="E13" s="37">
        <v>0</v>
      </c>
      <c r="F13" s="37">
        <v>0</v>
      </c>
      <c r="G13" s="37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2022-10-19T08:22:24Z</dcterms:created>
  <dcterms:modified xsi:type="dcterms:W3CDTF">2022-12-15T07:34:08Z</dcterms:modified>
</cp:coreProperties>
</file>