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E288" i="9" s="1"/>
  <c r="B288" i="9" s="1"/>
  <c r="F288" i="9"/>
  <c r="F287" i="9"/>
  <c r="F286" i="9"/>
  <c r="H285" i="9"/>
  <c r="G285" i="9"/>
  <c r="F285" i="9"/>
  <c r="H284" i="9"/>
  <c r="G284" i="9"/>
  <c r="F284" i="9"/>
  <c r="H283" i="9"/>
  <c r="G283" i="9"/>
  <c r="F283" i="9"/>
  <c r="F282" i="9"/>
  <c r="H281" i="9"/>
  <c r="E281" i="9" s="1"/>
  <c r="B281" i="9" s="1"/>
  <c r="G281" i="9"/>
  <c r="F281" i="9"/>
  <c r="H280" i="9"/>
  <c r="G280" i="9"/>
  <c r="E280" i="9" s="1"/>
  <c r="B280" i="9" s="1"/>
  <c r="F280" i="9"/>
  <c r="H279" i="9"/>
  <c r="G279" i="9"/>
  <c r="F279" i="9"/>
  <c r="F278" i="9"/>
  <c r="F277" i="9"/>
  <c r="F276" i="9"/>
  <c r="F275" i="9"/>
  <c r="L274" i="9"/>
  <c r="F274" i="9" s="1"/>
  <c r="H274" i="9"/>
  <c r="I273" i="9"/>
  <c r="H273" i="9"/>
  <c r="F273" i="9"/>
  <c r="E272" i="9"/>
  <c r="M271" i="9"/>
  <c r="F271" i="9" s="1"/>
  <c r="B271" i="9" s="1"/>
  <c r="L271" i="9"/>
  <c r="E271" i="9"/>
  <c r="M270" i="9"/>
  <c r="L270" i="9"/>
  <c r="F270" i="9" s="1"/>
  <c r="E270" i="9"/>
  <c r="B270" i="9" s="1"/>
  <c r="M269" i="9"/>
  <c r="L269" i="9"/>
  <c r="F269" i="9"/>
  <c r="B269" i="9" s="1"/>
  <c r="E269" i="9"/>
  <c r="M268" i="9"/>
  <c r="L268" i="9"/>
  <c r="F268" i="9" s="1"/>
  <c r="E268" i="9"/>
  <c r="B268" i="9" s="1"/>
  <c r="M267" i="9"/>
  <c r="F267" i="9" s="1"/>
  <c r="B267" i="9" s="1"/>
  <c r="L267" i="9"/>
  <c r="E267" i="9"/>
  <c r="M266" i="9"/>
  <c r="L266" i="9"/>
  <c r="F266" i="9" s="1"/>
  <c r="E266" i="9"/>
  <c r="M265" i="9"/>
  <c r="L265" i="9"/>
  <c r="F265" i="9"/>
  <c r="B265" i="9" s="1"/>
  <c r="E265" i="9"/>
  <c r="M264" i="9"/>
  <c r="L264" i="9"/>
  <c r="F264" i="9" s="1"/>
  <c r="E264" i="9"/>
  <c r="B264" i="9" s="1"/>
  <c r="M263" i="9"/>
  <c r="L263" i="9"/>
  <c r="F263" i="9" s="1"/>
  <c r="B263" i="9" s="1"/>
  <c r="E263" i="9"/>
  <c r="M262" i="9"/>
  <c r="L262" i="9"/>
  <c r="F262" i="9" s="1"/>
  <c r="E262" i="9"/>
  <c r="B262" i="9" s="1"/>
  <c r="M261" i="9"/>
  <c r="L261" i="9"/>
  <c r="F261" i="9"/>
  <c r="E261" i="9"/>
  <c r="B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M255" i="9"/>
  <c r="L255" i="9"/>
  <c r="F255" i="9"/>
  <c r="B255" i="9" s="1"/>
  <c r="E255" i="9"/>
  <c r="M254" i="9"/>
  <c r="L254" i="9"/>
  <c r="F254" i="9" s="1"/>
  <c r="E254" i="9"/>
  <c r="B254" i="9" s="1"/>
  <c r="M253" i="9"/>
  <c r="F253" i="9" s="1"/>
  <c r="B253" i="9" s="1"/>
  <c r="L253" i="9"/>
  <c r="E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B238" i="9" s="1"/>
  <c r="M237" i="9"/>
  <c r="F237" i="9" s="1"/>
  <c r="B237" i="9" s="1"/>
  <c r="L237" i="9"/>
  <c r="E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B229" i="9" s="1"/>
  <c r="L229" i="9"/>
  <c r="E229" i="9"/>
  <c r="M228" i="9"/>
  <c r="L228" i="9"/>
  <c r="F228" i="9" s="1"/>
  <c r="E228" i="9"/>
  <c r="B228" i="9" s="1"/>
  <c r="M227" i="9"/>
  <c r="L227" i="9"/>
  <c r="F227" i="9"/>
  <c r="E227" i="9"/>
  <c r="B227" i="9"/>
  <c r="M226" i="9"/>
  <c r="L226" i="9"/>
  <c r="F226" i="9" s="1"/>
  <c r="E226" i="9"/>
  <c r="B226" i="9" s="1"/>
  <c r="H225" i="9"/>
  <c r="G225" i="9"/>
  <c r="E225" i="9" s="1"/>
  <c r="B225" i="9" s="1"/>
  <c r="F225" i="9"/>
  <c r="M224" i="9"/>
  <c r="L224" i="9"/>
  <c r="E224" i="9"/>
  <c r="M223" i="9"/>
  <c r="L223" i="9"/>
  <c r="E223" i="9"/>
  <c r="M222" i="9"/>
  <c r="L222" i="9"/>
  <c r="E222" i="9"/>
  <c r="M221" i="9"/>
  <c r="L221" i="9"/>
  <c r="F221" i="9"/>
  <c r="B221" i="9" s="1"/>
  <c r="E221" i="9"/>
  <c r="M220" i="9"/>
  <c r="L220" i="9"/>
  <c r="E220" i="9"/>
  <c r="M219" i="9"/>
  <c r="L219" i="9"/>
  <c r="E219" i="9"/>
  <c r="M218" i="9"/>
  <c r="L218" i="9"/>
  <c r="E218" i="9"/>
  <c r="M217" i="9"/>
  <c r="L217" i="9"/>
  <c r="E217" i="9"/>
  <c r="M216" i="9"/>
  <c r="L216" i="9"/>
  <c r="E216" i="9"/>
  <c r="M215" i="9"/>
  <c r="F215" i="9" s="1"/>
  <c r="B215" i="9" s="1"/>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B152" i="9" s="1"/>
  <c r="F152" i="9"/>
  <c r="H151" i="9"/>
  <c r="G151" i="9"/>
  <c r="E151" i="9" s="1"/>
  <c r="B151" i="9" s="1"/>
  <c r="F151" i="9"/>
  <c r="H150" i="9"/>
  <c r="E150" i="9" s="1"/>
  <c r="G150" i="9"/>
  <c r="F150" i="9"/>
  <c r="B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B144" i="9" s="1"/>
  <c r="F144" i="9"/>
  <c r="H143" i="9"/>
  <c r="G143" i="9"/>
  <c r="F143"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E101" i="9" s="1"/>
  <c r="B101" i="9" s="1"/>
  <c r="F101" i="9"/>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F76" i="9"/>
  <c r="H75" i="9"/>
  <c r="G75" i="9"/>
  <c r="E75" i="9" s="1"/>
  <c r="B75" i="9" s="1"/>
  <c r="F75" i="9"/>
  <c r="H74" i="9"/>
  <c r="E74" i="9" s="1"/>
  <c r="B74" i="9" s="1"/>
  <c r="G74" i="9"/>
  <c r="F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F68" i="9"/>
  <c r="H67" i="9"/>
  <c r="G67" i="9"/>
  <c r="E67" i="9" s="1"/>
  <c r="B67" i="9" s="1"/>
  <c r="F67" i="9"/>
  <c r="H66" i="9"/>
  <c r="E66" i="9" s="1"/>
  <c r="B66" i="9" s="1"/>
  <c r="G66" i="9"/>
  <c r="F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F60" i="9"/>
  <c r="H59" i="9"/>
  <c r="G59" i="9"/>
  <c r="E59" i="9" s="1"/>
  <c r="B59" i="9" s="1"/>
  <c r="F59" i="9"/>
  <c r="H58" i="9"/>
  <c r="E58" i="9" s="1"/>
  <c r="B58" i="9" s="1"/>
  <c r="G58" i="9"/>
  <c r="F58" i="9"/>
  <c r="H57" i="9"/>
  <c r="G57" i="9"/>
  <c r="F57" i="9"/>
  <c r="E57" i="9"/>
  <c r="B57" i="9" s="1"/>
  <c r="H56" i="9"/>
  <c r="G56" i="9"/>
  <c r="F56" i="9"/>
  <c r="H55" i="9"/>
  <c r="G55" i="9"/>
  <c r="E55" i="9" s="1"/>
  <c r="B55" i="9" s="1"/>
  <c r="F55" i="9"/>
  <c r="H54" i="9"/>
  <c r="G54" i="9"/>
  <c r="F54" i="9"/>
  <c r="H53" i="9"/>
  <c r="G53" i="9"/>
  <c r="F53" i="9"/>
  <c r="E53" i="9"/>
  <c r="B53" i="9" s="1"/>
  <c r="H52" i="9"/>
  <c r="G52" i="9"/>
  <c r="E52" i="9" s="1"/>
  <c r="F52" i="9"/>
  <c r="H51" i="9"/>
  <c r="G51" i="9"/>
  <c r="E51" i="9" s="1"/>
  <c r="B51" i="9" s="1"/>
  <c r="F51" i="9"/>
  <c r="H50" i="9"/>
  <c r="E50" i="9" s="1"/>
  <c r="B50" i="9" s="1"/>
  <c r="G50" i="9"/>
  <c r="F50" i="9"/>
  <c r="H49" i="9"/>
  <c r="G49" i="9"/>
  <c r="F49" i="9"/>
  <c r="E49" i="9"/>
  <c r="B49" i="9" s="1"/>
  <c r="H48" i="9"/>
  <c r="G48" i="9"/>
  <c r="E48" i="9" s="1"/>
  <c r="F48" i="9"/>
  <c r="H47" i="9"/>
  <c r="G47" i="9"/>
  <c r="E47" i="9" s="1"/>
  <c r="B47" i="9" s="1"/>
  <c r="F47" i="9"/>
  <c r="H46" i="9"/>
  <c r="G46" i="9"/>
  <c r="F46" i="9"/>
  <c r="H45" i="9"/>
  <c r="G45" i="9"/>
  <c r="F45" i="9"/>
  <c r="E45" i="9"/>
  <c r="B45" i="9" s="1"/>
  <c r="H44" i="9"/>
  <c r="G44" i="9"/>
  <c r="F44" i="9"/>
  <c r="H43" i="9"/>
  <c r="G43" i="9"/>
  <c r="F43" i="9"/>
  <c r="H42" i="9"/>
  <c r="G42" i="9"/>
  <c r="F42" i="9"/>
  <c r="H41" i="9"/>
  <c r="G41" i="9"/>
  <c r="F41" i="9"/>
  <c r="H40" i="9"/>
  <c r="G40" i="9"/>
  <c r="F40" i="9"/>
  <c r="H39" i="9"/>
  <c r="G39" i="9"/>
  <c r="F39" i="9"/>
  <c r="H38" i="9"/>
  <c r="E38" i="9" s="1"/>
  <c r="B38" i="9" s="1"/>
  <c r="G38" i="9"/>
  <c r="F38" i="9"/>
  <c r="H37" i="9"/>
  <c r="E37" i="9" s="1"/>
  <c r="B37" i="9" s="1"/>
  <c r="G37" i="9"/>
  <c r="F37" i="9"/>
  <c r="H36" i="9"/>
  <c r="G36" i="9"/>
  <c r="E36" i="9" s="1"/>
  <c r="F36" i="9"/>
  <c r="H35" i="9"/>
  <c r="G35" i="9"/>
  <c r="E35" i="9" s="1"/>
  <c r="B35" i="9" s="1"/>
  <c r="F35" i="9"/>
  <c r="H34" i="9"/>
  <c r="E34" i="9" s="1"/>
  <c r="B34" i="9" s="1"/>
  <c r="G34" i="9"/>
  <c r="F34" i="9"/>
  <c r="H33" i="9"/>
  <c r="G33" i="9"/>
  <c r="F33" i="9"/>
  <c r="E33" i="9"/>
  <c r="B33" i="9" s="1"/>
  <c r="H32" i="9"/>
  <c r="G32" i="9"/>
  <c r="E32" i="9" s="1"/>
  <c r="F32" i="9"/>
  <c r="H31" i="9"/>
  <c r="G31" i="9"/>
  <c r="E31" i="9" s="1"/>
  <c r="B31" i="9" s="1"/>
  <c r="F31" i="9"/>
  <c r="H30" i="9"/>
  <c r="E30" i="9" s="1"/>
  <c r="B30" i="9" s="1"/>
  <c r="G30" i="9"/>
  <c r="F30" i="9"/>
  <c r="H29" i="9"/>
  <c r="G29" i="9"/>
  <c r="F29" i="9"/>
  <c r="E29" i="9"/>
  <c r="B29" i="9" s="1"/>
  <c r="H28" i="9"/>
  <c r="G28" i="9"/>
  <c r="F28" i="9"/>
  <c r="H27" i="9"/>
  <c r="G27" i="9"/>
  <c r="F27" i="9"/>
  <c r="E27" i="9"/>
  <c r="B27" i="9" s="1"/>
  <c r="H26" i="9"/>
  <c r="E26" i="9" s="1"/>
  <c r="B26" i="9" s="1"/>
  <c r="G26" i="9"/>
  <c r="F26" i="9"/>
  <c r="H25" i="9"/>
  <c r="G25" i="9"/>
  <c r="F25" i="9"/>
  <c r="E25" i="9"/>
  <c r="B25" i="9" s="1"/>
  <c r="H24" i="9"/>
  <c r="G24" i="9"/>
  <c r="E24" i="9" s="1"/>
  <c r="B24" i="9" s="1"/>
  <c r="F24" i="9"/>
  <c r="H23" i="9"/>
  <c r="G23" i="9"/>
  <c r="E23" i="9" s="1"/>
  <c r="B23" i="9" s="1"/>
  <c r="F23" i="9"/>
  <c r="H22" i="9"/>
  <c r="G22" i="9"/>
  <c r="F22" i="9"/>
  <c r="H21" i="9"/>
  <c r="G21" i="9"/>
  <c r="F21" i="9"/>
  <c r="F20" i="9"/>
  <c r="F4" i="9"/>
  <c r="O3" i="9"/>
  <c r="G274" i="9" s="1"/>
  <c r="E274" i="9" s="1"/>
  <c r="I3" i="9"/>
  <c r="H3" i="9"/>
  <c r="G3" i="9"/>
  <c r="D101" i="8"/>
  <c r="D95" i="8"/>
  <c r="D90" i="8"/>
  <c r="D85" i="8"/>
  <c r="D80" i="8"/>
  <c r="D75" i="8"/>
  <c r="D70" i="8"/>
  <c r="D65" i="8"/>
  <c r="D60" i="8"/>
  <c r="D55" i="8"/>
  <c r="D50" i="8"/>
  <c r="D49" i="8" s="1"/>
  <c r="C1524" i="1" s="1"/>
  <c r="D44" i="8"/>
  <c r="D36" i="8"/>
  <c r="D26" i="8"/>
  <c r="D24" i="8" s="1"/>
  <c r="C1499" i="1" s="1"/>
  <c r="G1499" i="1" s="1"/>
  <c r="D18" i="8"/>
  <c r="D8" i="8"/>
  <c r="D6" i="8" s="1"/>
  <c r="E44" i="7"/>
  <c r="D44" i="7"/>
  <c r="E39" i="7"/>
  <c r="E38" i="7" s="1"/>
  <c r="D39" i="7"/>
  <c r="D38" i="7" s="1"/>
  <c r="E30" i="7"/>
  <c r="D30" i="7"/>
  <c r="E23" i="7"/>
  <c r="D23" i="7"/>
  <c r="E22" i="7"/>
  <c r="D22" i="7"/>
  <c r="C1453" i="1" s="1"/>
  <c r="E14" i="7"/>
  <c r="D14" i="7"/>
  <c r="E7" i="7"/>
  <c r="E6" i="7" s="1"/>
  <c r="E5" i="7" s="1"/>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E114" i="6" s="1"/>
  <c r="D122" i="6"/>
  <c r="F122" i="6" s="1"/>
  <c r="F121" i="6"/>
  <c r="F120" i="6"/>
  <c r="F119" i="6"/>
  <c r="F118" i="6"/>
  <c r="E118" i="6"/>
  <c r="D118" i="6"/>
  <c r="F117" i="6"/>
  <c r="F116" i="6"/>
  <c r="E115" i="6"/>
  <c r="D115" i="6"/>
  <c r="D114" i="6" s="1"/>
  <c r="F114"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E245" i="5" s="1"/>
  <c r="D1222" i="1" s="1"/>
  <c r="D250" i="5"/>
  <c r="F249" i="5"/>
  <c r="F248" i="5"/>
  <c r="F247" i="5"/>
  <c r="E246" i="5"/>
  <c r="D246" i="5"/>
  <c r="F246" i="5" s="1"/>
  <c r="F244" i="5"/>
  <c r="F243"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D206" i="5"/>
  <c r="G292" i="9" s="1"/>
  <c r="F205" i="5"/>
  <c r="F204" i="5"/>
  <c r="F203" i="5"/>
  <c r="F202" i="5"/>
  <c r="F201" i="5"/>
  <c r="F200" i="5"/>
  <c r="F199" i="5"/>
  <c r="F198" i="5"/>
  <c r="E198" i="5"/>
  <c r="D198" i="5"/>
  <c r="F197" i="5"/>
  <c r="F196" i="5"/>
  <c r="F195" i="5"/>
  <c r="F194" i="5"/>
  <c r="F193" i="5"/>
  <c r="F192" i="5"/>
  <c r="E191" i="5"/>
  <c r="D191" i="5"/>
  <c r="F191" i="5" s="1"/>
  <c r="E190" i="5"/>
  <c r="H291" i="9" s="1"/>
  <c r="F189" i="5"/>
  <c r="F188" i="5"/>
  <c r="F187" i="5"/>
  <c r="F186" i="5"/>
  <c r="F185" i="5"/>
  <c r="F184" i="5"/>
  <c r="F183" i="5"/>
  <c r="F182" i="5"/>
  <c r="F181" i="5"/>
  <c r="E180" i="5"/>
  <c r="E177" i="5" s="1"/>
  <c r="D180" i="5"/>
  <c r="F180" i="5" s="1"/>
  <c r="F179" i="5"/>
  <c r="F178"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D78" i="5" s="1"/>
  <c r="F78" i="5" s="1"/>
  <c r="F77" i="5"/>
  <c r="F76" i="5"/>
  <c r="F75" i="5"/>
  <c r="F74" i="5"/>
  <c r="F73" i="5"/>
  <c r="F72" i="5"/>
  <c r="F71" i="5"/>
  <c r="E70" i="5"/>
  <c r="E69" i="5" s="1"/>
  <c r="D70" i="5"/>
  <c r="D69" i="5" s="1"/>
  <c r="C1047" i="1"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E593" i="4" s="1"/>
  <c r="D587" i="1" s="1"/>
  <c r="D605" i="4"/>
  <c r="F604" i="4"/>
  <c r="E603" i="4"/>
  <c r="H142"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F522" i="4"/>
  <c r="E522" i="4"/>
  <c r="E515" i="4" s="1"/>
  <c r="D522" i="4"/>
  <c r="F521" i="4"/>
  <c r="F520" i="4"/>
  <c r="F519" i="4"/>
  <c r="E519" i="4"/>
  <c r="D519" i="4"/>
  <c r="F518" i="4"/>
  <c r="F517"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D484" i="4" s="1"/>
  <c r="F484" i="4" s="1"/>
  <c r="F483" i="4"/>
  <c r="F482" i="4"/>
  <c r="E481" i="4"/>
  <c r="D481" i="4"/>
  <c r="F481" i="4" s="1"/>
  <c r="F480" i="4"/>
  <c r="F479" i="4"/>
  <c r="E478" i="4"/>
  <c r="D478" i="4"/>
  <c r="F478" i="4" s="1"/>
  <c r="F477" i="4"/>
  <c r="F476" i="4"/>
  <c r="F475" i="4"/>
  <c r="F474" i="4"/>
  <c r="E473" i="4"/>
  <c r="E472" i="4" s="1"/>
  <c r="D473" i="4"/>
  <c r="D472" i="4" s="1"/>
  <c r="F472" i="4" s="1"/>
  <c r="F471" i="4"/>
  <c r="F470" i="4"/>
  <c r="E469" i="4"/>
  <c r="D469" i="4"/>
  <c r="F469" i="4" s="1"/>
  <c r="F468" i="4"/>
  <c r="F467" i="4"/>
  <c r="E466" i="4"/>
  <c r="E459" i="4" s="1"/>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D421" i="4"/>
  <c r="F418" i="4"/>
  <c r="E418" i="4"/>
  <c r="D418" i="4"/>
  <c r="E417" i="4"/>
  <c r="E644" i="4" s="1"/>
  <c r="D417" i="4"/>
  <c r="E416" i="4"/>
  <c r="E643" i="4"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D363" i="4" s="1"/>
  <c r="F363" i="4" s="1"/>
  <c r="F362" i="4"/>
  <c r="F361" i="4"/>
  <c r="F360" i="4"/>
  <c r="F359" i="4"/>
  <c r="F358" i="4"/>
  <c r="F357" i="4"/>
  <c r="E356" i="4"/>
  <c r="D356" i="4"/>
  <c r="D351"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D299"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3" i="4" s="1"/>
  <c r="F262" i="4"/>
  <c r="F261" i="4"/>
  <c r="F260" i="4"/>
  <c r="E259" i="4"/>
  <c r="D259" i="4"/>
  <c r="F259" i="4" s="1"/>
  <c r="F258" i="4"/>
  <c r="F257" i="4"/>
  <c r="F256" i="4"/>
  <c r="F255" i="4"/>
  <c r="F254" i="4"/>
  <c r="E253" i="4"/>
  <c r="E252" i="4" s="1"/>
  <c r="D253" i="4"/>
  <c r="D252" i="4" s="1"/>
  <c r="F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s="1"/>
  <c r="F223" i="4"/>
  <c r="F222" i="4"/>
  <c r="F221" i="4"/>
  <c r="F220" i="4"/>
  <c r="F219" i="4"/>
  <c r="E219" i="4"/>
  <c r="D219" i="4"/>
  <c r="F218" i="4"/>
  <c r="F217" i="4"/>
  <c r="F216" i="4"/>
  <c r="E216" i="4"/>
  <c r="D216" i="4"/>
  <c r="D215" i="4" s="1"/>
  <c r="E215" i="4"/>
  <c r="F214" i="4"/>
  <c r="F213" i="4"/>
  <c r="F212" i="4"/>
  <c r="F211" i="4"/>
  <c r="E210" i="4"/>
  <c r="E196" i="4" s="1"/>
  <c r="D192" i="1" s="1"/>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s="1"/>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D50" i="4" s="1"/>
  <c r="F50" i="4" s="1"/>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H1577" i="1"/>
  <c r="G1577" i="1"/>
  <c r="C1577" i="1"/>
  <c r="C1576" i="1"/>
  <c r="H1576" i="1" s="1"/>
  <c r="C1575" i="1"/>
  <c r="G1575" i="1" s="1"/>
  <c r="C1574" i="1"/>
  <c r="H1574" i="1" s="1"/>
  <c r="H1573" i="1"/>
  <c r="G1573" i="1"/>
  <c r="C1573" i="1"/>
  <c r="H1572" i="1"/>
  <c r="G1572" i="1"/>
  <c r="C1572" i="1"/>
  <c r="C1571" i="1"/>
  <c r="G1571" i="1" s="1"/>
  <c r="C1570" i="1"/>
  <c r="H1570" i="1" s="1"/>
  <c r="H1569" i="1"/>
  <c r="G1569" i="1"/>
  <c r="C1569" i="1"/>
  <c r="H1568" i="1"/>
  <c r="G1568" i="1"/>
  <c r="C1568" i="1"/>
  <c r="C1567" i="1"/>
  <c r="G1567" i="1" s="1"/>
  <c r="C1566" i="1"/>
  <c r="H1566" i="1" s="1"/>
  <c r="H1565" i="1"/>
  <c r="G1565" i="1"/>
  <c r="C1565" i="1"/>
  <c r="H1564" i="1"/>
  <c r="G1564" i="1"/>
  <c r="C1564" i="1"/>
  <c r="C1563" i="1"/>
  <c r="G1563" i="1" s="1"/>
  <c r="C1562" i="1"/>
  <c r="H1562" i="1" s="1"/>
  <c r="H1561" i="1"/>
  <c r="G1561" i="1"/>
  <c r="C1561" i="1"/>
  <c r="H1560" i="1"/>
  <c r="G1560" i="1"/>
  <c r="C1560" i="1"/>
  <c r="C1559" i="1"/>
  <c r="G1559" i="1" s="1"/>
  <c r="C1558" i="1"/>
  <c r="H1558" i="1" s="1"/>
  <c r="H1557" i="1"/>
  <c r="G1557" i="1"/>
  <c r="C1557" i="1"/>
  <c r="H1556" i="1"/>
  <c r="G1556" i="1"/>
  <c r="C1556" i="1"/>
  <c r="C1555" i="1"/>
  <c r="G1555" i="1" s="1"/>
  <c r="C1554" i="1"/>
  <c r="H1554" i="1" s="1"/>
  <c r="H1553" i="1"/>
  <c r="G1553" i="1"/>
  <c r="C1553" i="1"/>
  <c r="H1552" i="1"/>
  <c r="G1552" i="1"/>
  <c r="C1552" i="1"/>
  <c r="C1551" i="1"/>
  <c r="G1551" i="1" s="1"/>
  <c r="C1550" i="1"/>
  <c r="H1550" i="1" s="1"/>
  <c r="H1549" i="1"/>
  <c r="G1549" i="1"/>
  <c r="C1549" i="1"/>
  <c r="H1548" i="1"/>
  <c r="G1548" i="1"/>
  <c r="C1548" i="1"/>
  <c r="C1547" i="1"/>
  <c r="G1547" i="1" s="1"/>
  <c r="C1546" i="1"/>
  <c r="H1546" i="1" s="1"/>
  <c r="H1545" i="1"/>
  <c r="G1545" i="1"/>
  <c r="C1545" i="1"/>
  <c r="H1544" i="1"/>
  <c r="G1544" i="1"/>
  <c r="C1544" i="1"/>
  <c r="C1543" i="1"/>
  <c r="G1543" i="1" s="1"/>
  <c r="C1542" i="1"/>
  <c r="H1542" i="1" s="1"/>
  <c r="H1541" i="1"/>
  <c r="G1541" i="1"/>
  <c r="C1541" i="1"/>
  <c r="H1540" i="1"/>
  <c r="G1540" i="1"/>
  <c r="C1540" i="1"/>
  <c r="C1539" i="1"/>
  <c r="G1539" i="1" s="1"/>
  <c r="C1538" i="1"/>
  <c r="H1538" i="1" s="1"/>
  <c r="H1537" i="1"/>
  <c r="G1537" i="1"/>
  <c r="C1537" i="1"/>
  <c r="H1536" i="1"/>
  <c r="G1536" i="1"/>
  <c r="C1536" i="1"/>
  <c r="C1535" i="1"/>
  <c r="G1535" i="1" s="1"/>
  <c r="C1534" i="1"/>
  <c r="H1534" i="1" s="1"/>
  <c r="G1533" i="1"/>
  <c r="C1533" i="1"/>
  <c r="H1533" i="1" s="1"/>
  <c r="C1532" i="1"/>
  <c r="H1532" i="1" s="1"/>
  <c r="C1531" i="1"/>
  <c r="G1531" i="1" s="1"/>
  <c r="C1530" i="1"/>
  <c r="H1530" i="1" s="1"/>
  <c r="H1529" i="1"/>
  <c r="G1529" i="1"/>
  <c r="C1529" i="1"/>
  <c r="C1528" i="1"/>
  <c r="H1528" i="1" s="1"/>
  <c r="C1527" i="1"/>
  <c r="G1527" i="1" s="1"/>
  <c r="C1526" i="1"/>
  <c r="H1526" i="1" s="1"/>
  <c r="C1523" i="1"/>
  <c r="G1523" i="1" s="1"/>
  <c r="C1522" i="1"/>
  <c r="H1522" i="1" s="1"/>
  <c r="H1521" i="1"/>
  <c r="G1521" i="1"/>
  <c r="C1521" i="1"/>
  <c r="H1520" i="1"/>
  <c r="G1520" i="1"/>
  <c r="C1520" i="1"/>
  <c r="C1519" i="1"/>
  <c r="G1519" i="1" s="1"/>
  <c r="H1516" i="1"/>
  <c r="G1516" i="1"/>
  <c r="C1516" i="1"/>
  <c r="C1515" i="1"/>
  <c r="G1515" i="1" s="1"/>
  <c r="C1514" i="1"/>
  <c r="H1514" i="1" s="1"/>
  <c r="H1513" i="1"/>
  <c r="G1513" i="1"/>
  <c r="C1513" i="1"/>
  <c r="H1512" i="1"/>
  <c r="G1512" i="1"/>
  <c r="C1512" i="1"/>
  <c r="C1511" i="1"/>
  <c r="G1511" i="1" s="1"/>
  <c r="C1510" i="1"/>
  <c r="H1510" i="1" s="1"/>
  <c r="C1509" i="1"/>
  <c r="H1509" i="1" s="1"/>
  <c r="H1508" i="1"/>
  <c r="G1508" i="1"/>
  <c r="C1508" i="1"/>
  <c r="C1507" i="1"/>
  <c r="G1507" i="1" s="1"/>
  <c r="C1506" i="1"/>
  <c r="H1506" i="1" s="1"/>
  <c r="H1505" i="1"/>
  <c r="G1505" i="1"/>
  <c r="C1505" i="1"/>
  <c r="C1504" i="1"/>
  <c r="H1504" i="1" s="1"/>
  <c r="C1503" i="1"/>
  <c r="G1503" i="1" s="1"/>
  <c r="C1502" i="1"/>
  <c r="H1502" i="1" s="1"/>
  <c r="H1500" i="1"/>
  <c r="G1500" i="1"/>
  <c r="C1500" i="1"/>
  <c r="C1498" i="1"/>
  <c r="H1498" i="1" s="1"/>
  <c r="H1497" i="1"/>
  <c r="G1497" i="1"/>
  <c r="C1497" i="1"/>
  <c r="H1496" i="1"/>
  <c r="G1496" i="1"/>
  <c r="C1496" i="1"/>
  <c r="C1495" i="1"/>
  <c r="G1495" i="1" s="1"/>
  <c r="C1494" i="1"/>
  <c r="H1494" i="1" s="1"/>
  <c r="H1493" i="1"/>
  <c r="G1493" i="1"/>
  <c r="C1493" i="1"/>
  <c r="H1492" i="1"/>
  <c r="G1492" i="1"/>
  <c r="C1492" i="1"/>
  <c r="C1491" i="1"/>
  <c r="G1491" i="1" s="1"/>
  <c r="C1490" i="1"/>
  <c r="H1490" i="1" s="1"/>
  <c r="H1489" i="1"/>
  <c r="G1489" i="1"/>
  <c r="C1489" i="1"/>
  <c r="H1488" i="1"/>
  <c r="G1488" i="1"/>
  <c r="C1488" i="1"/>
  <c r="C1487" i="1"/>
  <c r="G1487" i="1" s="1"/>
  <c r="C1486" i="1"/>
  <c r="H1486" i="1" s="1"/>
  <c r="C1485" i="1"/>
  <c r="H1485" i="1" s="1"/>
  <c r="C1484" i="1"/>
  <c r="H1484" i="1" s="1"/>
  <c r="C1483" i="1"/>
  <c r="G1483" i="1" s="1"/>
  <c r="C1482" i="1"/>
  <c r="H1482" i="1" s="1"/>
  <c r="C1481" i="1"/>
  <c r="H1481" i="1" s="1"/>
  <c r="C1480" i="1"/>
  <c r="H1480" i="1" s="1"/>
  <c r="H1479" i="1"/>
  <c r="D1479" i="1"/>
  <c r="C1479" i="1"/>
  <c r="G1479" i="1" s="1"/>
  <c r="I1479" i="1" s="1"/>
  <c r="D1478" i="1"/>
  <c r="G1478" i="1" s="1"/>
  <c r="C1478" i="1"/>
  <c r="H1478" i="1" s="1"/>
  <c r="H1477" i="1"/>
  <c r="D1477" i="1"/>
  <c r="C1477" i="1"/>
  <c r="G1477" i="1" s="1"/>
  <c r="I1477" i="1" s="1"/>
  <c r="D1476" i="1"/>
  <c r="G1476" i="1" s="1"/>
  <c r="I1476" i="1" s="1"/>
  <c r="C1476" i="1"/>
  <c r="H1476" i="1" s="1"/>
  <c r="D1475" i="1"/>
  <c r="G1475" i="1" s="1"/>
  <c r="C1475" i="1"/>
  <c r="H1475" i="1" s="1"/>
  <c r="H1474" i="1"/>
  <c r="D1474" i="1"/>
  <c r="C1474" i="1"/>
  <c r="G1474" i="1" s="1"/>
  <c r="I1474" i="1" s="1"/>
  <c r="D1473" i="1"/>
  <c r="G1473" i="1" s="1"/>
  <c r="C1473" i="1"/>
  <c r="H1473" i="1" s="1"/>
  <c r="H1472" i="1"/>
  <c r="D1472" i="1"/>
  <c r="C1472" i="1"/>
  <c r="G1472" i="1" s="1"/>
  <c r="I1472" i="1" s="1"/>
  <c r="D1471" i="1"/>
  <c r="G1471" i="1" s="1"/>
  <c r="I1471" i="1" s="1"/>
  <c r="C1471" i="1"/>
  <c r="H1471" i="1" s="1"/>
  <c r="D1470" i="1"/>
  <c r="G1470" i="1" s="1"/>
  <c r="C1470" i="1"/>
  <c r="H1470" i="1" s="1"/>
  <c r="D1469" i="1"/>
  <c r="G1469" i="1" s="1"/>
  <c r="C1469" i="1"/>
  <c r="H1469" i="1" s="1"/>
  <c r="H1468" i="1"/>
  <c r="D1468" i="1"/>
  <c r="C1468" i="1"/>
  <c r="G1468" i="1" s="1"/>
  <c r="I1468" i="1" s="1"/>
  <c r="D1467" i="1"/>
  <c r="G1467" i="1" s="1"/>
  <c r="I1467" i="1" s="1"/>
  <c r="C1467" i="1"/>
  <c r="H1467" i="1" s="1"/>
  <c r="H1466" i="1"/>
  <c r="D1466" i="1"/>
  <c r="C1466" i="1"/>
  <c r="G1466" i="1" s="1"/>
  <c r="I1466" i="1" s="1"/>
  <c r="D1465" i="1"/>
  <c r="G1465" i="1" s="1"/>
  <c r="I1465" i="1" s="1"/>
  <c r="C1465" i="1"/>
  <c r="H1465" i="1" s="1"/>
  <c r="H1464" i="1"/>
  <c r="D1464" i="1"/>
  <c r="C1464" i="1"/>
  <c r="G1464" i="1" s="1"/>
  <c r="I1464" i="1" s="1"/>
  <c r="D1463" i="1"/>
  <c r="G1463" i="1" s="1"/>
  <c r="C1463" i="1"/>
  <c r="H1463" i="1" s="1"/>
  <c r="H1462" i="1"/>
  <c r="D1462" i="1"/>
  <c r="C1462" i="1"/>
  <c r="G1462" i="1" s="1"/>
  <c r="I1462" i="1" s="1"/>
  <c r="H1461" i="1"/>
  <c r="D1461" i="1"/>
  <c r="C1461" i="1"/>
  <c r="G1461" i="1" s="1"/>
  <c r="D1460" i="1"/>
  <c r="G1460" i="1" s="1"/>
  <c r="C1460" i="1"/>
  <c r="H1460" i="1" s="1"/>
  <c r="H1459" i="1"/>
  <c r="D1459" i="1"/>
  <c r="C1459" i="1"/>
  <c r="G1459" i="1" s="1"/>
  <c r="I1459" i="1" s="1"/>
  <c r="D1458" i="1"/>
  <c r="G1458" i="1" s="1"/>
  <c r="I1458" i="1" s="1"/>
  <c r="C1458" i="1"/>
  <c r="H1458" i="1" s="1"/>
  <c r="H1457" i="1"/>
  <c r="D1457" i="1"/>
  <c r="C1457" i="1"/>
  <c r="G1457" i="1" s="1"/>
  <c r="I1457" i="1" s="1"/>
  <c r="D1456" i="1"/>
  <c r="C1456" i="1"/>
  <c r="H1456" i="1" s="1"/>
  <c r="H1455" i="1"/>
  <c r="D1455" i="1"/>
  <c r="C1455" i="1"/>
  <c r="G1455" i="1" s="1"/>
  <c r="I1455" i="1" s="1"/>
  <c r="H1454" i="1"/>
  <c r="D1454" i="1"/>
  <c r="C1454" i="1"/>
  <c r="G1454" i="1" s="1"/>
  <c r="D1453" i="1"/>
  <c r="D1452" i="1"/>
  <c r="G1452" i="1" s="1"/>
  <c r="I1452" i="1" s="1"/>
  <c r="C1452" i="1"/>
  <c r="H1452" i="1" s="1"/>
  <c r="H1451" i="1"/>
  <c r="D1451" i="1"/>
  <c r="C1451" i="1"/>
  <c r="G1451" i="1" s="1"/>
  <c r="I1451" i="1" s="1"/>
  <c r="D1450" i="1"/>
  <c r="G1450" i="1" s="1"/>
  <c r="C1450" i="1"/>
  <c r="H1450" i="1" s="1"/>
  <c r="H1449" i="1"/>
  <c r="D1449" i="1"/>
  <c r="C1449" i="1"/>
  <c r="G1449" i="1" s="1"/>
  <c r="I1449" i="1" s="1"/>
  <c r="D1448" i="1"/>
  <c r="G1448" i="1" s="1"/>
  <c r="I1448" i="1" s="1"/>
  <c r="C1448" i="1"/>
  <c r="H1448" i="1" s="1"/>
  <c r="H1447" i="1"/>
  <c r="D1447" i="1"/>
  <c r="C1447" i="1"/>
  <c r="G1447" i="1" s="1"/>
  <c r="I1447" i="1" s="1"/>
  <c r="D1446" i="1"/>
  <c r="G1446" i="1" s="1"/>
  <c r="C1446" i="1"/>
  <c r="H1446" i="1" s="1"/>
  <c r="H1445" i="1"/>
  <c r="G1445" i="1"/>
  <c r="D1445" i="1"/>
  <c r="C1445" i="1"/>
  <c r="J1445" i="1" s="1"/>
  <c r="D1444" i="1"/>
  <c r="C1444" i="1"/>
  <c r="J1444" i="1" s="1"/>
  <c r="H1443" i="1"/>
  <c r="G1443" i="1"/>
  <c r="I1443" i="1" s="1"/>
  <c r="D1443" i="1"/>
  <c r="J1443" i="1" s="1"/>
  <c r="C1443" i="1"/>
  <c r="D1442" i="1"/>
  <c r="C1442" i="1"/>
  <c r="J1442" i="1" s="1"/>
  <c r="H1441" i="1"/>
  <c r="G1441" i="1"/>
  <c r="I1441" i="1" s="1"/>
  <c r="D1441" i="1"/>
  <c r="J1441" i="1" s="1"/>
  <c r="C1441" i="1"/>
  <c r="D1440" i="1"/>
  <c r="C1440" i="1"/>
  <c r="J1440" i="1" s="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D1325" i="1"/>
  <c r="C1325" i="1"/>
  <c r="H1324" i="1"/>
  <c r="G1324" i="1"/>
  <c r="D1324" i="1"/>
  <c r="C1324" i="1"/>
  <c r="H1323" i="1"/>
  <c r="G1323" i="1"/>
  <c r="D1323" i="1"/>
  <c r="C1323" i="1"/>
  <c r="D1322" i="1"/>
  <c r="C1322" i="1"/>
  <c r="H1322" i="1" s="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D1270" i="1"/>
  <c r="G1270" i="1" s="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G1264" i="1" s="1"/>
  <c r="D1263" i="1"/>
  <c r="C1263" i="1"/>
  <c r="D1262" i="1"/>
  <c r="H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D1237" i="1"/>
  <c r="C1237" i="1"/>
  <c r="D1236" i="1"/>
  <c r="C1236" i="1"/>
  <c r="H1234" i="1"/>
  <c r="G1234" i="1"/>
  <c r="D1234" i="1"/>
  <c r="C1234" i="1"/>
  <c r="H1233" i="1"/>
  <c r="G1233" i="1"/>
  <c r="D1233" i="1"/>
  <c r="C1233" i="1"/>
  <c r="H1232" i="1"/>
  <c r="G1232" i="1"/>
  <c r="D1232" i="1"/>
  <c r="C1232" i="1"/>
  <c r="H1231" i="1"/>
  <c r="G1231" i="1"/>
  <c r="D1231" i="1"/>
  <c r="C1231" i="1"/>
  <c r="H1230" i="1"/>
  <c r="D1230" i="1"/>
  <c r="G1230" i="1" s="1"/>
  <c r="C1230" i="1"/>
  <c r="D1229" i="1"/>
  <c r="C1229" i="1"/>
  <c r="H1229" i="1" s="1"/>
  <c r="D1228" i="1"/>
  <c r="G1228" i="1" s="1"/>
  <c r="C1228" i="1"/>
  <c r="H1228" i="1" s="1"/>
  <c r="D1227" i="1"/>
  <c r="C1227" i="1"/>
  <c r="G1226" i="1"/>
  <c r="D1226" i="1"/>
  <c r="C1226" i="1"/>
  <c r="H1226" i="1" s="1"/>
  <c r="H1225" i="1"/>
  <c r="G1225" i="1"/>
  <c r="D1225" i="1"/>
  <c r="C1225" i="1"/>
  <c r="H1224" i="1"/>
  <c r="G1224" i="1"/>
  <c r="D1224" i="1"/>
  <c r="C1224" i="1"/>
  <c r="G1223" i="1"/>
  <c r="D1223" i="1"/>
  <c r="C1223" i="1"/>
  <c r="H1223" i="1" s="1"/>
  <c r="H1221" i="1"/>
  <c r="G1221" i="1"/>
  <c r="D1221" i="1"/>
  <c r="C1221" i="1"/>
  <c r="D1220" i="1"/>
  <c r="C1220" i="1"/>
  <c r="D1219" i="1"/>
  <c r="C1219" i="1"/>
  <c r="H1218" i="1"/>
  <c r="G1218" i="1"/>
  <c r="D1218" i="1"/>
  <c r="C1218" i="1"/>
  <c r="D1217" i="1"/>
  <c r="C1217" i="1"/>
  <c r="D1216" i="1"/>
  <c r="C1216" i="1"/>
  <c r="H1216" i="1" s="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D1189" i="1"/>
  <c r="C1189" i="1"/>
  <c r="H1189" i="1" s="1"/>
  <c r="H1188" i="1"/>
  <c r="G1188" i="1"/>
  <c r="D1188" i="1"/>
  <c r="C1188" i="1"/>
  <c r="H1187" i="1"/>
  <c r="G1187" i="1"/>
  <c r="D1187" i="1"/>
  <c r="C1187" i="1"/>
  <c r="H1186" i="1"/>
  <c r="G1186" i="1"/>
  <c r="D1186" i="1"/>
  <c r="C1186" i="1"/>
  <c r="H1185" i="1"/>
  <c r="G1185" i="1"/>
  <c r="D1185" i="1"/>
  <c r="C1185" i="1"/>
  <c r="D1184" i="1"/>
  <c r="C1184" i="1"/>
  <c r="D1183" i="1"/>
  <c r="C1183" i="1"/>
  <c r="H1183"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H1156" i="1"/>
  <c r="D1156" i="1"/>
  <c r="G1156" i="1" s="1"/>
  <c r="C1156" i="1"/>
  <c r="D1155" i="1"/>
  <c r="C1155" i="1"/>
  <c r="D1154" i="1"/>
  <c r="C1154" i="1"/>
  <c r="D1151" i="1"/>
  <c r="C1151"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D1054" i="1"/>
  <c r="C1054" i="1"/>
  <c r="H1054" i="1" s="1"/>
  <c r="H1053" i="1"/>
  <c r="G1053" i="1"/>
  <c r="D1053" i="1"/>
  <c r="C1053" i="1"/>
  <c r="H1052" i="1"/>
  <c r="G1052" i="1"/>
  <c r="D1052" i="1"/>
  <c r="C1052" i="1"/>
  <c r="H1051" i="1"/>
  <c r="D1051" i="1"/>
  <c r="C1051" i="1"/>
  <c r="G1051" i="1" s="1"/>
  <c r="D1050" i="1"/>
  <c r="C1050" i="1"/>
  <c r="H1049" i="1"/>
  <c r="G1049" i="1"/>
  <c r="D1049" i="1"/>
  <c r="C1049"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G1033" i="1" s="1"/>
  <c r="C1033" i="1"/>
  <c r="D1032" i="1"/>
  <c r="C1032" i="1"/>
  <c r="H1031" i="1"/>
  <c r="G1031" i="1"/>
  <c r="D1031" i="1"/>
  <c r="C1031" i="1"/>
  <c r="C1030" i="1"/>
  <c r="H1029" i="1"/>
  <c r="D1029" i="1"/>
  <c r="G1029" i="1" s="1"/>
  <c r="C1029" i="1"/>
  <c r="G1028" i="1"/>
  <c r="D1028" i="1"/>
  <c r="H1028" i="1" s="1"/>
  <c r="C1028" i="1"/>
  <c r="H1027" i="1"/>
  <c r="G1027" i="1"/>
  <c r="D1027" i="1"/>
  <c r="C1027" i="1"/>
  <c r="H1026" i="1"/>
  <c r="G1026" i="1"/>
  <c r="D1026" i="1"/>
  <c r="C1026" i="1"/>
  <c r="D1025" i="1"/>
  <c r="C1025" i="1"/>
  <c r="H1025" i="1" s="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1" i="1"/>
  <c r="G1011" i="1"/>
  <c r="D1011" i="1"/>
  <c r="C1011" i="1"/>
  <c r="H1010" i="1"/>
  <c r="G1010" i="1"/>
  <c r="D1010" i="1"/>
  <c r="C1010" i="1"/>
  <c r="H1009" i="1"/>
  <c r="G1009" i="1"/>
  <c r="D1009" i="1"/>
  <c r="C1009" i="1"/>
  <c r="D1008" i="1"/>
  <c r="C1008" i="1"/>
  <c r="H1008" i="1" s="1"/>
  <c r="C1007"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D999" i="1"/>
  <c r="C999" i="1"/>
  <c r="D998" i="1"/>
  <c r="C998" i="1"/>
  <c r="H998" i="1" s="1"/>
  <c r="D997" i="1"/>
  <c r="C997" i="1"/>
  <c r="H996" i="1"/>
  <c r="G996" i="1"/>
  <c r="D996" i="1"/>
  <c r="C996" i="1"/>
  <c r="H995" i="1"/>
  <c r="G995" i="1"/>
  <c r="D995" i="1"/>
  <c r="C995" i="1"/>
  <c r="H994" i="1"/>
  <c r="G994" i="1"/>
  <c r="D994" i="1"/>
  <c r="C994" i="1"/>
  <c r="H993" i="1"/>
  <c r="G993" i="1"/>
  <c r="D993" i="1"/>
  <c r="C993" i="1"/>
  <c r="D992" i="1"/>
  <c r="C992" i="1"/>
  <c r="H992" i="1" s="1"/>
  <c r="D991" i="1"/>
  <c r="C991" i="1"/>
  <c r="H991" i="1" s="1"/>
  <c r="D989" i="1"/>
  <c r="C989" i="1"/>
  <c r="D988" i="1"/>
  <c r="G988" i="1" s="1"/>
  <c r="C988" i="1"/>
  <c r="H988" i="1" s="1"/>
  <c r="H987" i="1"/>
  <c r="G987" i="1"/>
  <c r="D987" i="1"/>
  <c r="C987" i="1"/>
  <c r="D986" i="1"/>
  <c r="G986" i="1" s="1"/>
  <c r="C986" i="1"/>
  <c r="D983" i="1"/>
  <c r="G983" i="1" s="1"/>
  <c r="C983" i="1"/>
  <c r="D982" i="1"/>
  <c r="C982" i="1"/>
  <c r="H982" i="1" s="1"/>
  <c r="D981" i="1"/>
  <c r="C981" i="1"/>
  <c r="H981" i="1" s="1"/>
  <c r="G980" i="1"/>
  <c r="D980" i="1"/>
  <c r="C980" i="1"/>
  <c r="H980" i="1" s="1"/>
  <c r="D979" i="1"/>
  <c r="G979" i="1" s="1"/>
  <c r="C979" i="1"/>
  <c r="D978" i="1"/>
  <c r="C978" i="1"/>
  <c r="H978" i="1" s="1"/>
  <c r="D977" i="1"/>
  <c r="C977" i="1"/>
  <c r="H977" i="1" s="1"/>
  <c r="G976" i="1"/>
  <c r="D976" i="1"/>
  <c r="C976" i="1"/>
  <c r="H976" i="1" s="1"/>
  <c r="D975" i="1"/>
  <c r="G975" i="1" s="1"/>
  <c r="C975" i="1"/>
  <c r="D974" i="1"/>
  <c r="C974" i="1"/>
  <c r="H974" i="1" s="1"/>
  <c r="D973" i="1"/>
  <c r="C973" i="1"/>
  <c r="H973" i="1" s="1"/>
  <c r="G972" i="1"/>
  <c r="D972" i="1"/>
  <c r="C972" i="1"/>
  <c r="H972" i="1" s="1"/>
  <c r="D971" i="1"/>
  <c r="G971" i="1" s="1"/>
  <c r="C971" i="1"/>
  <c r="D970" i="1"/>
  <c r="C970" i="1"/>
  <c r="H970" i="1" s="1"/>
  <c r="D969" i="1"/>
  <c r="C969" i="1"/>
  <c r="H969" i="1" s="1"/>
  <c r="G968" i="1"/>
  <c r="D968" i="1"/>
  <c r="C968" i="1"/>
  <c r="H968" i="1" s="1"/>
  <c r="D967" i="1"/>
  <c r="G967" i="1" s="1"/>
  <c r="C967" i="1"/>
  <c r="D966" i="1"/>
  <c r="C966" i="1"/>
  <c r="D965" i="1"/>
  <c r="C965" i="1"/>
  <c r="H965" i="1" s="1"/>
  <c r="G964" i="1"/>
  <c r="D964" i="1"/>
  <c r="C964" i="1"/>
  <c r="H964" i="1" s="1"/>
  <c r="D963" i="1"/>
  <c r="G963" i="1" s="1"/>
  <c r="C963" i="1"/>
  <c r="D962" i="1"/>
  <c r="C962" i="1"/>
  <c r="D961" i="1"/>
  <c r="C961" i="1"/>
  <c r="G960" i="1"/>
  <c r="D960" i="1"/>
  <c r="C960" i="1"/>
  <c r="H960" i="1" s="1"/>
  <c r="D959" i="1"/>
  <c r="G959" i="1" s="1"/>
  <c r="C959" i="1"/>
  <c r="D958" i="1"/>
  <c r="C958" i="1"/>
  <c r="D957" i="1"/>
  <c r="C957" i="1"/>
  <c r="G956" i="1"/>
  <c r="D956" i="1"/>
  <c r="C956" i="1"/>
  <c r="H956" i="1" s="1"/>
  <c r="D955" i="1"/>
  <c r="G955" i="1" s="1"/>
  <c r="C955" i="1"/>
  <c r="D954" i="1"/>
  <c r="C954" i="1"/>
  <c r="D953" i="1"/>
  <c r="C953" i="1"/>
  <c r="G952" i="1"/>
  <c r="D952" i="1"/>
  <c r="C952" i="1"/>
  <c r="H952" i="1" s="1"/>
  <c r="D951" i="1"/>
  <c r="G951" i="1" s="1"/>
  <c r="C951" i="1"/>
  <c r="D950" i="1"/>
  <c r="C950" i="1"/>
  <c r="D949" i="1"/>
  <c r="C949" i="1"/>
  <c r="D948" i="1"/>
  <c r="G948" i="1" s="1"/>
  <c r="C948" i="1"/>
  <c r="H948" i="1" s="1"/>
  <c r="D947" i="1"/>
  <c r="G947" i="1" s="1"/>
  <c r="C947" i="1"/>
  <c r="D946" i="1"/>
  <c r="C946" i="1"/>
  <c r="D945" i="1"/>
  <c r="C945" i="1"/>
  <c r="G944" i="1"/>
  <c r="D944" i="1"/>
  <c r="C944" i="1"/>
  <c r="H944" i="1" s="1"/>
  <c r="D943" i="1"/>
  <c r="G943" i="1" s="1"/>
  <c r="C943" i="1"/>
  <c r="D942" i="1"/>
  <c r="C942" i="1"/>
  <c r="D941" i="1"/>
  <c r="C941" i="1"/>
  <c r="G940" i="1"/>
  <c r="D940" i="1"/>
  <c r="C940" i="1"/>
  <c r="H940" i="1" s="1"/>
  <c r="D939" i="1"/>
  <c r="G939" i="1" s="1"/>
  <c r="C939" i="1"/>
  <c r="D938" i="1"/>
  <c r="C938" i="1"/>
  <c r="D937" i="1"/>
  <c r="C937" i="1"/>
  <c r="G936" i="1"/>
  <c r="D936" i="1"/>
  <c r="C936" i="1"/>
  <c r="H936" i="1" s="1"/>
  <c r="D935" i="1"/>
  <c r="G935" i="1" s="1"/>
  <c r="C935" i="1"/>
  <c r="D934" i="1"/>
  <c r="C934" i="1"/>
  <c r="D933" i="1"/>
  <c r="C933" i="1"/>
  <c r="G932" i="1"/>
  <c r="D932" i="1"/>
  <c r="C932" i="1"/>
  <c r="H932" i="1" s="1"/>
  <c r="D931" i="1"/>
  <c r="G931" i="1" s="1"/>
  <c r="C931" i="1"/>
  <c r="D930" i="1"/>
  <c r="C930" i="1"/>
  <c r="D929" i="1"/>
  <c r="C929" i="1"/>
  <c r="G928" i="1"/>
  <c r="D928" i="1"/>
  <c r="C928" i="1"/>
  <c r="H928" i="1" s="1"/>
  <c r="D927" i="1"/>
  <c r="G927" i="1" s="1"/>
  <c r="C927" i="1"/>
  <c r="D926" i="1"/>
  <c r="C926" i="1"/>
  <c r="D925" i="1"/>
  <c r="C925" i="1"/>
  <c r="G924" i="1"/>
  <c r="D924" i="1"/>
  <c r="C924" i="1"/>
  <c r="H924" i="1" s="1"/>
  <c r="D923" i="1"/>
  <c r="G923" i="1" s="1"/>
  <c r="C923" i="1"/>
  <c r="D922" i="1"/>
  <c r="C922" i="1"/>
  <c r="D921" i="1"/>
  <c r="C921" i="1"/>
  <c r="G920" i="1"/>
  <c r="D920" i="1"/>
  <c r="C920" i="1"/>
  <c r="H920" i="1" s="1"/>
  <c r="D919" i="1"/>
  <c r="G919" i="1" s="1"/>
  <c r="C919" i="1"/>
  <c r="D918" i="1"/>
  <c r="C918" i="1"/>
  <c r="D917" i="1"/>
  <c r="C917" i="1"/>
  <c r="G916" i="1"/>
  <c r="D916" i="1"/>
  <c r="C916" i="1"/>
  <c r="H916" i="1" s="1"/>
  <c r="D915" i="1"/>
  <c r="G915" i="1" s="1"/>
  <c r="C915" i="1"/>
  <c r="D914" i="1"/>
  <c r="C914" i="1"/>
  <c r="D913" i="1"/>
  <c r="C913" i="1"/>
  <c r="G912" i="1"/>
  <c r="D912" i="1"/>
  <c r="C912" i="1"/>
  <c r="H912" i="1" s="1"/>
  <c r="D911" i="1"/>
  <c r="G911" i="1" s="1"/>
  <c r="C911" i="1"/>
  <c r="D910" i="1"/>
  <c r="C910" i="1"/>
  <c r="D909" i="1"/>
  <c r="C909" i="1"/>
  <c r="G908" i="1"/>
  <c r="D908" i="1"/>
  <c r="C908" i="1"/>
  <c r="H908" i="1" s="1"/>
  <c r="D907" i="1"/>
  <c r="G907" i="1" s="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H824" i="1"/>
  <c r="D824" i="1"/>
  <c r="G824" i="1" s="1"/>
  <c r="C824" i="1"/>
  <c r="D823" i="1"/>
  <c r="G823" i="1" s="1"/>
  <c r="C823" i="1"/>
  <c r="H822" i="1"/>
  <c r="D822" i="1"/>
  <c r="G822" i="1" s="1"/>
  <c r="C822" i="1"/>
  <c r="D821" i="1"/>
  <c r="G821" i="1" s="1"/>
  <c r="C821" i="1"/>
  <c r="H820" i="1"/>
  <c r="D820" i="1"/>
  <c r="G820" i="1" s="1"/>
  <c r="C820" i="1"/>
  <c r="D819" i="1"/>
  <c r="G819" i="1" s="1"/>
  <c r="C819" i="1"/>
  <c r="H818" i="1"/>
  <c r="D818" i="1"/>
  <c r="G818" i="1" s="1"/>
  <c r="C818" i="1"/>
  <c r="D817" i="1"/>
  <c r="G817" i="1" s="1"/>
  <c r="C817" i="1"/>
  <c r="H816" i="1"/>
  <c r="D816" i="1"/>
  <c r="G816" i="1" s="1"/>
  <c r="C816" i="1"/>
  <c r="D815" i="1"/>
  <c r="G815" i="1" s="1"/>
  <c r="C815" i="1"/>
  <c r="H814" i="1"/>
  <c r="D814" i="1"/>
  <c r="G814" i="1" s="1"/>
  <c r="C814" i="1"/>
  <c r="D813" i="1"/>
  <c r="G813" i="1" s="1"/>
  <c r="C813" i="1"/>
  <c r="H812" i="1"/>
  <c r="D812" i="1"/>
  <c r="G812" i="1" s="1"/>
  <c r="C812" i="1"/>
  <c r="D811" i="1"/>
  <c r="G811" i="1" s="1"/>
  <c r="C811" i="1"/>
  <c r="H810" i="1"/>
  <c r="D810" i="1"/>
  <c r="G810" i="1" s="1"/>
  <c r="C810" i="1"/>
  <c r="D809" i="1"/>
  <c r="G809" i="1" s="1"/>
  <c r="C809" i="1"/>
  <c r="H808" i="1"/>
  <c r="D808" i="1"/>
  <c r="G808" i="1" s="1"/>
  <c r="C808" i="1"/>
  <c r="D807" i="1"/>
  <c r="G807" i="1" s="1"/>
  <c r="C807" i="1"/>
  <c r="H806" i="1"/>
  <c r="D806" i="1"/>
  <c r="G806" i="1" s="1"/>
  <c r="C806" i="1"/>
  <c r="D805" i="1"/>
  <c r="G805" i="1" s="1"/>
  <c r="C805" i="1"/>
  <c r="H804" i="1"/>
  <c r="D804" i="1"/>
  <c r="G804" i="1" s="1"/>
  <c r="C804" i="1"/>
  <c r="D803" i="1"/>
  <c r="G803" i="1" s="1"/>
  <c r="C803" i="1"/>
  <c r="H802" i="1"/>
  <c r="D802" i="1"/>
  <c r="G802" i="1" s="1"/>
  <c r="C802" i="1"/>
  <c r="D801" i="1"/>
  <c r="G801" i="1" s="1"/>
  <c r="C801" i="1"/>
  <c r="H800" i="1"/>
  <c r="D800" i="1"/>
  <c r="G800" i="1" s="1"/>
  <c r="C800" i="1"/>
  <c r="D799" i="1"/>
  <c r="G799" i="1" s="1"/>
  <c r="C799" i="1"/>
  <c r="H798" i="1"/>
  <c r="D798" i="1"/>
  <c r="G798" i="1" s="1"/>
  <c r="C798" i="1"/>
  <c r="D797" i="1"/>
  <c r="G797" i="1" s="1"/>
  <c r="C797" i="1"/>
  <c r="H796" i="1"/>
  <c r="D796" i="1"/>
  <c r="G796" i="1" s="1"/>
  <c r="C796" i="1"/>
  <c r="D795" i="1"/>
  <c r="G795" i="1" s="1"/>
  <c r="C795" i="1"/>
  <c r="H794" i="1"/>
  <c r="D794" i="1"/>
  <c r="G794" i="1" s="1"/>
  <c r="C794" i="1"/>
  <c r="D793" i="1"/>
  <c r="G793" i="1" s="1"/>
  <c r="C793" i="1"/>
  <c r="H792" i="1"/>
  <c r="D792" i="1"/>
  <c r="G792" i="1" s="1"/>
  <c r="C792" i="1"/>
  <c r="D791" i="1"/>
  <c r="G791" i="1" s="1"/>
  <c r="C791" i="1"/>
  <c r="H790" i="1"/>
  <c r="D790" i="1"/>
  <c r="G790" i="1" s="1"/>
  <c r="C790" i="1"/>
  <c r="D789" i="1"/>
  <c r="G789" i="1" s="1"/>
  <c r="C789" i="1"/>
  <c r="H788" i="1"/>
  <c r="D788" i="1"/>
  <c r="G788" i="1" s="1"/>
  <c r="C788" i="1"/>
  <c r="D787" i="1"/>
  <c r="G787" i="1" s="1"/>
  <c r="C787" i="1"/>
  <c r="H786" i="1"/>
  <c r="D786" i="1"/>
  <c r="G786" i="1" s="1"/>
  <c r="C786" i="1"/>
  <c r="D785" i="1"/>
  <c r="G785" i="1" s="1"/>
  <c r="C785" i="1"/>
  <c r="H784" i="1"/>
  <c r="D784" i="1"/>
  <c r="G784" i="1" s="1"/>
  <c r="C784" i="1"/>
  <c r="D783" i="1"/>
  <c r="G783" i="1" s="1"/>
  <c r="C783" i="1"/>
  <c r="H782" i="1"/>
  <c r="D782" i="1"/>
  <c r="G782" i="1" s="1"/>
  <c r="C782" i="1"/>
  <c r="D781" i="1"/>
  <c r="G781" i="1" s="1"/>
  <c r="C781" i="1"/>
  <c r="H780" i="1"/>
  <c r="D780" i="1"/>
  <c r="G780" i="1" s="1"/>
  <c r="C780" i="1"/>
  <c r="D779" i="1"/>
  <c r="G779" i="1" s="1"/>
  <c r="C779" i="1"/>
  <c r="H778" i="1"/>
  <c r="D778" i="1"/>
  <c r="G778" i="1" s="1"/>
  <c r="C778" i="1"/>
  <c r="D777" i="1"/>
  <c r="G777" i="1" s="1"/>
  <c r="C777" i="1"/>
  <c r="H776" i="1"/>
  <c r="D776" i="1"/>
  <c r="G776" i="1" s="1"/>
  <c r="C776" i="1"/>
  <c r="G775" i="1"/>
  <c r="D775" i="1"/>
  <c r="H775" i="1" s="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G751" i="1"/>
  <c r="D751" i="1"/>
  <c r="H751" i="1" s="1"/>
  <c r="C751" i="1"/>
  <c r="G750" i="1"/>
  <c r="D750" i="1"/>
  <c r="H750" i="1" s="1"/>
  <c r="C750" i="1"/>
  <c r="G749" i="1"/>
  <c r="D749" i="1"/>
  <c r="H749" i="1" s="1"/>
  <c r="C749" i="1"/>
  <c r="G748" i="1"/>
  <c r="D748" i="1"/>
  <c r="H748" i="1" s="1"/>
  <c r="C748" i="1"/>
  <c r="G747" i="1"/>
  <c r="D747" i="1"/>
  <c r="H747" i="1" s="1"/>
  <c r="C747" i="1"/>
  <c r="G746" i="1"/>
  <c r="D746" i="1"/>
  <c r="H746" i="1" s="1"/>
  <c r="C746" i="1"/>
  <c r="G745" i="1"/>
  <c r="D745" i="1"/>
  <c r="H745" i="1" s="1"/>
  <c r="C745" i="1"/>
  <c r="G744" i="1"/>
  <c r="D744" i="1"/>
  <c r="H744" i="1" s="1"/>
  <c r="C744" i="1"/>
  <c r="G743" i="1"/>
  <c r="D743" i="1"/>
  <c r="H743" i="1" s="1"/>
  <c r="C743" i="1"/>
  <c r="G742" i="1"/>
  <c r="D742" i="1"/>
  <c r="H742" i="1" s="1"/>
  <c r="C742" i="1"/>
  <c r="D741" i="1"/>
  <c r="C741" i="1"/>
  <c r="G740" i="1"/>
  <c r="D740" i="1"/>
  <c r="H740" i="1" s="1"/>
  <c r="C740" i="1"/>
  <c r="G739" i="1"/>
  <c r="D739" i="1"/>
  <c r="H739" i="1" s="1"/>
  <c r="C739" i="1"/>
  <c r="G738" i="1"/>
  <c r="D738" i="1"/>
  <c r="H738" i="1" s="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G726" i="1"/>
  <c r="D726" i="1"/>
  <c r="H726" i="1" s="1"/>
  <c r="C726" i="1"/>
  <c r="G725" i="1"/>
  <c r="D725" i="1"/>
  <c r="H725" i="1" s="1"/>
  <c r="C725" i="1"/>
  <c r="G724" i="1"/>
  <c r="D724" i="1"/>
  <c r="H724" i="1" s="1"/>
  <c r="C724" i="1"/>
  <c r="G723" i="1"/>
  <c r="D723" i="1"/>
  <c r="H723" i="1" s="1"/>
  <c r="C723" i="1"/>
  <c r="G722" i="1"/>
  <c r="D722" i="1"/>
  <c r="H722" i="1" s="1"/>
  <c r="C722" i="1"/>
  <c r="G721" i="1"/>
  <c r="D721" i="1"/>
  <c r="H721" i="1" s="1"/>
  <c r="C721" i="1"/>
  <c r="G720" i="1"/>
  <c r="D720" i="1"/>
  <c r="H720" i="1" s="1"/>
  <c r="C720" i="1"/>
  <c r="G719" i="1"/>
  <c r="D719" i="1"/>
  <c r="H719" i="1" s="1"/>
  <c r="C719" i="1"/>
  <c r="G718" i="1"/>
  <c r="D718" i="1"/>
  <c r="H718" i="1" s="1"/>
  <c r="C718" i="1"/>
  <c r="G717" i="1"/>
  <c r="D717" i="1"/>
  <c r="H717" i="1" s="1"/>
  <c r="C717" i="1"/>
  <c r="D716" i="1"/>
  <c r="C716" i="1"/>
  <c r="G715" i="1"/>
  <c r="D715" i="1"/>
  <c r="H715" i="1" s="1"/>
  <c r="C715" i="1"/>
  <c r="G714" i="1"/>
  <c r="D714" i="1"/>
  <c r="H714" i="1" s="1"/>
  <c r="C714" i="1"/>
  <c r="D713" i="1"/>
  <c r="C713" i="1"/>
  <c r="G712" i="1"/>
  <c r="D712" i="1"/>
  <c r="H712" i="1" s="1"/>
  <c r="C712" i="1"/>
  <c r="D711" i="1"/>
  <c r="H711" i="1" s="1"/>
  <c r="C711" i="1"/>
  <c r="D710" i="1"/>
  <c r="H710" i="1" s="1"/>
  <c r="C710" i="1"/>
  <c r="G710" i="1" s="1"/>
  <c r="G709" i="1"/>
  <c r="D709" i="1"/>
  <c r="H709" i="1" s="1"/>
  <c r="C709" i="1"/>
  <c r="G708" i="1"/>
  <c r="D708" i="1"/>
  <c r="H708" i="1" s="1"/>
  <c r="C708" i="1"/>
  <c r="G707" i="1"/>
  <c r="D707" i="1"/>
  <c r="H707" i="1" s="1"/>
  <c r="C707" i="1"/>
  <c r="G706" i="1"/>
  <c r="D706" i="1"/>
  <c r="H706" i="1" s="1"/>
  <c r="C706" i="1"/>
  <c r="G705" i="1"/>
  <c r="D705" i="1"/>
  <c r="H705" i="1" s="1"/>
  <c r="C705" i="1"/>
  <c r="G704" i="1"/>
  <c r="D704" i="1"/>
  <c r="H704" i="1" s="1"/>
  <c r="C704" i="1"/>
  <c r="G703" i="1"/>
  <c r="D703" i="1"/>
  <c r="H703" i="1" s="1"/>
  <c r="C703" i="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G695" i="1"/>
  <c r="D695" i="1"/>
  <c r="H695" i="1" s="1"/>
  <c r="C695" i="1"/>
  <c r="G694" i="1"/>
  <c r="D694" i="1"/>
  <c r="H694" i="1" s="1"/>
  <c r="C694" i="1"/>
  <c r="G693" i="1"/>
  <c r="D693" i="1"/>
  <c r="H693" i="1" s="1"/>
  <c r="C693" i="1"/>
  <c r="G692" i="1"/>
  <c r="D692" i="1"/>
  <c r="H692" i="1" s="1"/>
  <c r="C692" i="1"/>
  <c r="G691" i="1"/>
  <c r="D691" i="1"/>
  <c r="H691" i="1" s="1"/>
  <c r="C691" i="1"/>
  <c r="G690" i="1"/>
  <c r="D690" i="1"/>
  <c r="H690" i="1" s="1"/>
  <c r="C690" i="1"/>
  <c r="G689" i="1"/>
  <c r="D689" i="1"/>
  <c r="H689" i="1" s="1"/>
  <c r="C689" i="1"/>
  <c r="G688" i="1"/>
  <c r="D688" i="1"/>
  <c r="H688" i="1" s="1"/>
  <c r="C688" i="1"/>
  <c r="G687" i="1"/>
  <c r="D687" i="1"/>
  <c r="H687" i="1" s="1"/>
  <c r="C687" i="1"/>
  <c r="G686" i="1"/>
  <c r="D686" i="1"/>
  <c r="H686" i="1" s="1"/>
  <c r="C686" i="1"/>
  <c r="G685" i="1"/>
  <c r="D685" i="1"/>
  <c r="H685" i="1" s="1"/>
  <c r="C685" i="1"/>
  <c r="G684" i="1"/>
  <c r="D684" i="1"/>
  <c r="H684" i="1" s="1"/>
  <c r="C684" i="1"/>
  <c r="G683" i="1"/>
  <c r="D683" i="1"/>
  <c r="H683" i="1" s="1"/>
  <c r="C683" i="1"/>
  <c r="G682" i="1"/>
  <c r="D682" i="1"/>
  <c r="H682" i="1" s="1"/>
  <c r="C682" i="1"/>
  <c r="G681" i="1"/>
  <c r="D681" i="1"/>
  <c r="H681" i="1" s="1"/>
  <c r="C681" i="1"/>
  <c r="G680" i="1"/>
  <c r="D680" i="1"/>
  <c r="H680" i="1" s="1"/>
  <c r="C680" i="1"/>
  <c r="G679" i="1"/>
  <c r="D679" i="1"/>
  <c r="H679" i="1" s="1"/>
  <c r="C679" i="1"/>
  <c r="G678" i="1"/>
  <c r="D678" i="1"/>
  <c r="H678" i="1" s="1"/>
  <c r="C678" i="1"/>
  <c r="G677" i="1"/>
  <c r="D677" i="1"/>
  <c r="H677" i="1" s="1"/>
  <c r="C677" i="1"/>
  <c r="G676" i="1"/>
  <c r="D676" i="1"/>
  <c r="H676" i="1" s="1"/>
  <c r="C676" i="1"/>
  <c r="G675" i="1"/>
  <c r="D675" i="1"/>
  <c r="H675" i="1" s="1"/>
  <c r="C675" i="1"/>
  <c r="G674" i="1"/>
  <c r="D674" i="1"/>
  <c r="H674" i="1" s="1"/>
  <c r="C674" i="1"/>
  <c r="G673" i="1"/>
  <c r="D673" i="1"/>
  <c r="H673" i="1" s="1"/>
  <c r="C673" i="1"/>
  <c r="G672" i="1"/>
  <c r="D672" i="1"/>
  <c r="H672" i="1" s="1"/>
  <c r="C672" i="1"/>
  <c r="G671" i="1"/>
  <c r="D671" i="1"/>
  <c r="H671" i="1" s="1"/>
  <c r="C671" i="1"/>
  <c r="G670" i="1"/>
  <c r="D670" i="1"/>
  <c r="H670" i="1" s="1"/>
  <c r="C670" i="1"/>
  <c r="G669" i="1"/>
  <c r="D669" i="1"/>
  <c r="H669" i="1" s="1"/>
  <c r="C669" i="1"/>
  <c r="G668" i="1"/>
  <c r="D668" i="1"/>
  <c r="H668" i="1" s="1"/>
  <c r="C668" i="1"/>
  <c r="G667" i="1"/>
  <c r="D667" i="1"/>
  <c r="H667" i="1" s="1"/>
  <c r="C667" i="1"/>
  <c r="G666" i="1"/>
  <c r="D666" i="1"/>
  <c r="H666" i="1" s="1"/>
  <c r="C666" i="1"/>
  <c r="G665" i="1"/>
  <c r="D665" i="1"/>
  <c r="H665" i="1" s="1"/>
  <c r="C665" i="1"/>
  <c r="G664" i="1"/>
  <c r="D664" i="1"/>
  <c r="H664" i="1" s="1"/>
  <c r="C664" i="1"/>
  <c r="G663" i="1"/>
  <c r="D663" i="1"/>
  <c r="H663" i="1" s="1"/>
  <c r="C663" i="1"/>
  <c r="G662" i="1"/>
  <c r="D662" i="1"/>
  <c r="H662" i="1" s="1"/>
  <c r="C662" i="1"/>
  <c r="G661" i="1"/>
  <c r="D661" i="1"/>
  <c r="H661" i="1" s="1"/>
  <c r="C661" i="1"/>
  <c r="G660" i="1"/>
  <c r="D660" i="1"/>
  <c r="H660" i="1" s="1"/>
  <c r="C660" i="1"/>
  <c r="G659" i="1"/>
  <c r="D659" i="1"/>
  <c r="H659" i="1" s="1"/>
  <c r="C659" i="1"/>
  <c r="G658" i="1"/>
  <c r="D658" i="1"/>
  <c r="H658" i="1" s="1"/>
  <c r="C658" i="1"/>
  <c r="G657" i="1"/>
  <c r="D657" i="1"/>
  <c r="H657" i="1" s="1"/>
  <c r="C657" i="1"/>
  <c r="G656" i="1"/>
  <c r="D656" i="1"/>
  <c r="H656" i="1" s="1"/>
  <c r="C656" i="1"/>
  <c r="G655" i="1"/>
  <c r="D655" i="1"/>
  <c r="H655" i="1" s="1"/>
  <c r="C655" i="1"/>
  <c r="G654" i="1"/>
  <c r="D654" i="1"/>
  <c r="H654" i="1" s="1"/>
  <c r="C654" i="1"/>
  <c r="G653" i="1"/>
  <c r="D653" i="1"/>
  <c r="H653" i="1" s="1"/>
  <c r="C653" i="1"/>
  <c r="G652" i="1"/>
  <c r="D652" i="1"/>
  <c r="H652" i="1" s="1"/>
  <c r="C652" i="1"/>
  <c r="G651" i="1"/>
  <c r="D651" i="1"/>
  <c r="H651" i="1" s="1"/>
  <c r="C651" i="1"/>
  <c r="G650" i="1"/>
  <c r="D650" i="1"/>
  <c r="H650" i="1" s="1"/>
  <c r="C650" i="1"/>
  <c r="D649" i="1"/>
  <c r="C649" i="1"/>
  <c r="G649" i="1" s="1"/>
  <c r="D648" i="1"/>
  <c r="C648" i="1"/>
  <c r="D647" i="1"/>
  <c r="H647" i="1" s="1"/>
  <c r="C647" i="1"/>
  <c r="G647" i="1" s="1"/>
  <c r="D646" i="1"/>
  <c r="C646" i="1"/>
  <c r="D645" i="1"/>
  <c r="C645" i="1"/>
  <c r="D644" i="1"/>
  <c r="C644" i="1"/>
  <c r="D643" i="1"/>
  <c r="G643" i="1" s="1"/>
  <c r="C643" i="1"/>
  <c r="D642" i="1"/>
  <c r="H642" i="1" s="1"/>
  <c r="C642" i="1"/>
  <c r="D641" i="1"/>
  <c r="C641" i="1"/>
  <c r="D638" i="1"/>
  <c r="D637" i="1"/>
  <c r="H632" i="1"/>
  <c r="G632" i="1"/>
  <c r="D632" i="1"/>
  <c r="C632" i="1"/>
  <c r="H631" i="1"/>
  <c r="G631" i="1"/>
  <c r="D631" i="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8" i="1"/>
  <c r="D618" i="1"/>
  <c r="G618" i="1" s="1"/>
  <c r="C618" i="1"/>
  <c r="H617" i="1"/>
  <c r="D617" i="1"/>
  <c r="G617" i="1" s="1"/>
  <c r="C617" i="1"/>
  <c r="H616" i="1"/>
  <c r="D616" i="1"/>
  <c r="G616" i="1" s="1"/>
  <c r="C616" i="1"/>
  <c r="H615" i="1"/>
  <c r="D615" i="1"/>
  <c r="G615" i="1" s="1"/>
  <c r="C615" i="1"/>
  <c r="H614" i="1"/>
  <c r="D614" i="1"/>
  <c r="G614" i="1" s="1"/>
  <c r="C614" i="1"/>
  <c r="H613" i="1"/>
  <c r="D613" i="1"/>
  <c r="G613" i="1" s="1"/>
  <c r="C613" i="1"/>
  <c r="H612" i="1"/>
  <c r="D612" i="1"/>
  <c r="G612" i="1" s="1"/>
  <c r="C612" i="1"/>
  <c r="H611" i="1"/>
  <c r="D611" i="1"/>
  <c r="G611" i="1" s="1"/>
  <c r="C611" i="1"/>
  <c r="H610" i="1"/>
  <c r="D610" i="1"/>
  <c r="G610" i="1" s="1"/>
  <c r="C610" i="1"/>
  <c r="H609" i="1"/>
  <c r="D609" i="1"/>
  <c r="G609" i="1" s="1"/>
  <c r="C609" i="1"/>
  <c r="H608" i="1"/>
  <c r="D608" i="1"/>
  <c r="G608" i="1" s="1"/>
  <c r="C608" i="1"/>
  <c r="H607" i="1"/>
  <c r="D607" i="1"/>
  <c r="G607" i="1" s="1"/>
  <c r="C607" i="1"/>
  <c r="H606" i="1"/>
  <c r="D606" i="1"/>
  <c r="G606" i="1" s="1"/>
  <c r="C606" i="1"/>
  <c r="H605" i="1"/>
  <c r="D605" i="1"/>
  <c r="G605" i="1" s="1"/>
  <c r="C605" i="1"/>
  <c r="H604" i="1"/>
  <c r="D604" i="1"/>
  <c r="G604" i="1" s="1"/>
  <c r="C604" i="1"/>
  <c r="H603" i="1"/>
  <c r="D603" i="1"/>
  <c r="G603" i="1" s="1"/>
  <c r="C603" i="1"/>
  <c r="H602" i="1"/>
  <c r="D602" i="1"/>
  <c r="G602" i="1" s="1"/>
  <c r="C602" i="1"/>
  <c r="H601" i="1"/>
  <c r="D601" i="1"/>
  <c r="G601" i="1" s="1"/>
  <c r="C601" i="1"/>
  <c r="D600" i="1"/>
  <c r="C600" i="1"/>
  <c r="D599" i="1"/>
  <c r="C599" i="1"/>
  <c r="H598" i="1"/>
  <c r="D598" i="1"/>
  <c r="G598" i="1" s="1"/>
  <c r="C598" i="1"/>
  <c r="H597" i="1"/>
  <c r="D597" i="1"/>
  <c r="G597" i="1" s="1"/>
  <c r="C597" i="1"/>
  <c r="H596" i="1"/>
  <c r="D596" i="1"/>
  <c r="G596" i="1" s="1"/>
  <c r="C596" i="1"/>
  <c r="H595" i="1"/>
  <c r="D595" i="1"/>
  <c r="G595" i="1" s="1"/>
  <c r="C595" i="1"/>
  <c r="H594" i="1"/>
  <c r="D594" i="1"/>
  <c r="G594" i="1" s="1"/>
  <c r="C594" i="1"/>
  <c r="H593" i="1"/>
  <c r="D593" i="1"/>
  <c r="G593" i="1" s="1"/>
  <c r="C593" i="1"/>
  <c r="H592" i="1"/>
  <c r="D592" i="1"/>
  <c r="G592" i="1" s="1"/>
  <c r="C592" i="1"/>
  <c r="H591" i="1"/>
  <c r="D591" i="1"/>
  <c r="G591" i="1" s="1"/>
  <c r="C591" i="1"/>
  <c r="H590" i="1"/>
  <c r="D590" i="1"/>
  <c r="G590" i="1" s="1"/>
  <c r="C590" i="1"/>
  <c r="H589" i="1"/>
  <c r="D589" i="1"/>
  <c r="G589" i="1" s="1"/>
  <c r="C589" i="1"/>
  <c r="H588" i="1"/>
  <c r="D588" i="1"/>
  <c r="G588" i="1" s="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C490" i="1"/>
  <c r="H490" i="1" s="1"/>
  <c r="D489" i="1"/>
  <c r="C489" i="1"/>
  <c r="H489" i="1" s="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C478" i="1"/>
  <c r="H478" i="1" s="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4" i="1"/>
  <c r="H413" i="1"/>
  <c r="G413" i="1"/>
  <c r="D413" i="1"/>
  <c r="C413" i="1"/>
  <c r="D412" i="1"/>
  <c r="C412" i="1"/>
  <c r="G412" i="1" s="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H374" i="1" s="1"/>
  <c r="D373" i="1"/>
  <c r="C373" i="1"/>
  <c r="H373" i="1" s="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C358" i="1"/>
  <c r="H358"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D210" i="1"/>
  <c r="H210" i="1" s="1"/>
  <c r="C210" i="1"/>
  <c r="D209" i="1"/>
  <c r="C209" i="1"/>
  <c r="H208" i="1"/>
  <c r="G208" i="1"/>
  <c r="D208" i="1"/>
  <c r="C208" i="1"/>
  <c r="D207" i="1"/>
  <c r="C207" i="1"/>
  <c r="D206" i="1"/>
  <c r="C206" i="1"/>
  <c r="H205" i="1"/>
  <c r="G205" i="1"/>
  <c r="D205" i="1"/>
  <c r="C205" i="1"/>
  <c r="G204" i="1"/>
  <c r="D204" i="1"/>
  <c r="C204" i="1"/>
  <c r="H204" i="1" s="1"/>
  <c r="H203" i="1"/>
  <c r="G203" i="1"/>
  <c r="D203" i="1"/>
  <c r="C203" i="1"/>
  <c r="H202" i="1"/>
  <c r="G202" i="1"/>
  <c r="D202" i="1"/>
  <c r="C202" i="1"/>
  <c r="H201" i="1"/>
  <c r="G201" i="1"/>
  <c r="D201" i="1"/>
  <c r="C201" i="1"/>
  <c r="H200" i="1"/>
  <c r="G200" i="1"/>
  <c r="D200" i="1"/>
  <c r="C200" i="1"/>
  <c r="H199" i="1"/>
  <c r="G199" i="1"/>
  <c r="D199" i="1"/>
  <c r="C199" i="1"/>
  <c r="D198" i="1"/>
  <c r="G198" i="1" s="1"/>
  <c r="C198" i="1"/>
  <c r="H197" i="1"/>
  <c r="G197" i="1"/>
  <c r="D197" i="1"/>
  <c r="C197" i="1"/>
  <c r="H196" i="1"/>
  <c r="G196" i="1"/>
  <c r="D196" i="1"/>
  <c r="C196" i="1"/>
  <c r="H195" i="1"/>
  <c r="G195" i="1"/>
  <c r="D195" i="1"/>
  <c r="C195" i="1"/>
  <c r="H194" i="1"/>
  <c r="G194" i="1"/>
  <c r="D194" i="1"/>
  <c r="C194" i="1"/>
  <c r="H193" i="1"/>
  <c r="G193" i="1"/>
  <c r="D193" i="1"/>
  <c r="C193" i="1"/>
  <c r="D191" i="1"/>
  <c r="C191" i="1"/>
  <c r="D190" i="1"/>
  <c r="C190" i="1"/>
  <c r="H190" i="1" s="1"/>
  <c r="D189" i="1"/>
  <c r="C189" i="1"/>
  <c r="H188" i="1"/>
  <c r="G188" i="1"/>
  <c r="D188" i="1"/>
  <c r="C188" i="1"/>
  <c r="D187" i="1"/>
  <c r="C187" i="1"/>
  <c r="H186" i="1"/>
  <c r="G186" i="1"/>
  <c r="D186" i="1"/>
  <c r="C186" i="1"/>
  <c r="H185" i="1"/>
  <c r="G185" i="1"/>
  <c r="D185" i="1"/>
  <c r="C185" i="1"/>
  <c r="D184" i="1"/>
  <c r="C184" i="1"/>
  <c r="D183" i="1"/>
  <c r="C183" i="1"/>
  <c r="D182" i="1"/>
  <c r="C182" i="1"/>
  <c r="H182" i="1" s="1"/>
  <c r="H181" i="1"/>
  <c r="G181" i="1"/>
  <c r="D181" i="1"/>
  <c r="C181" i="1"/>
  <c r="H180" i="1"/>
  <c r="G180" i="1"/>
  <c r="D180" i="1"/>
  <c r="C180" i="1"/>
  <c r="D179" i="1"/>
  <c r="C179" i="1"/>
  <c r="H179" i="1" s="1"/>
  <c r="D178" i="1"/>
  <c r="C178" i="1"/>
  <c r="H178" i="1" s="1"/>
  <c r="D177" i="1"/>
  <c r="C177" i="1"/>
  <c r="D176" i="1"/>
  <c r="C176" i="1"/>
  <c r="D175" i="1"/>
  <c r="C175" i="1"/>
  <c r="D174" i="1"/>
  <c r="C174" i="1"/>
  <c r="D173" i="1"/>
  <c r="C173" i="1"/>
  <c r="D172" i="1"/>
  <c r="C172" i="1"/>
  <c r="H171" i="1"/>
  <c r="G171" i="1"/>
  <c r="D171" i="1"/>
  <c r="C171" i="1"/>
  <c r="D170" i="1"/>
  <c r="C170" i="1"/>
  <c r="D169" i="1"/>
  <c r="C169" i="1"/>
  <c r="D168" i="1"/>
  <c r="H168" i="1" s="1"/>
  <c r="C168" i="1"/>
  <c r="H167" i="1"/>
  <c r="G167" i="1"/>
  <c r="D167" i="1"/>
  <c r="C167" i="1"/>
  <c r="D166" i="1"/>
  <c r="C166" i="1"/>
  <c r="D165" i="1"/>
  <c r="C165" i="1"/>
  <c r="D164" i="1"/>
  <c r="C164" i="1"/>
  <c r="D163" i="1"/>
  <c r="C163" i="1"/>
  <c r="D162" i="1"/>
  <c r="C162" i="1"/>
  <c r="G162" i="1" s="1"/>
  <c r="D161" i="1"/>
  <c r="C161" i="1"/>
  <c r="D160" i="1"/>
  <c r="C160" i="1"/>
  <c r="H158" i="1"/>
  <c r="G158" i="1"/>
  <c r="D158" i="1"/>
  <c r="C158" i="1"/>
  <c r="D157" i="1"/>
  <c r="C157" i="1"/>
  <c r="D156" i="1"/>
  <c r="C156" i="1"/>
  <c r="D155" i="1"/>
  <c r="C155" i="1"/>
  <c r="D154" i="1"/>
  <c r="C154" i="1"/>
  <c r="H154" i="1" s="1"/>
  <c r="H153" i="1"/>
  <c r="G153" i="1"/>
  <c r="D153" i="1"/>
  <c r="C153" i="1"/>
  <c r="D152" i="1"/>
  <c r="G152" i="1" s="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C132" i="1"/>
  <c r="H132" i="1" s="1"/>
  <c r="D131" i="1"/>
  <c r="C131" i="1"/>
  <c r="D130" i="1"/>
  <c r="C130" i="1"/>
  <c r="C129" i="1"/>
  <c r="H128" i="1"/>
  <c r="G128" i="1"/>
  <c r="D128" i="1"/>
  <c r="C128" i="1"/>
  <c r="H127" i="1"/>
  <c r="G127" i="1"/>
  <c r="D127" i="1"/>
  <c r="C127" i="1"/>
  <c r="H126" i="1"/>
  <c r="G126" i="1"/>
  <c r="D126" i="1"/>
  <c r="C126" i="1"/>
  <c r="H125" i="1"/>
  <c r="G125" i="1"/>
  <c r="D125" i="1"/>
  <c r="C125" i="1"/>
  <c r="H124" i="1"/>
  <c r="G124" i="1"/>
  <c r="D124" i="1"/>
  <c r="C124" i="1"/>
  <c r="D123" i="1"/>
  <c r="C123" i="1"/>
  <c r="H122" i="1"/>
  <c r="G122" i="1"/>
  <c r="D122" i="1"/>
  <c r="C122"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D83" i="1"/>
  <c r="H83" i="1" s="1"/>
  <c r="C83" i="1"/>
  <c r="H82" i="1"/>
  <c r="G82" i="1"/>
  <c r="D82" i="1"/>
  <c r="C82" i="1"/>
  <c r="H81" i="1"/>
  <c r="G81" i="1"/>
  <c r="D81" i="1"/>
  <c r="C81" i="1"/>
  <c r="H80" i="1"/>
  <c r="G80" i="1"/>
  <c r="D80" i="1"/>
  <c r="C80" i="1"/>
  <c r="D79" i="1"/>
  <c r="H79" i="1" s="1"/>
  <c r="C79" i="1"/>
  <c r="H78" i="1"/>
  <c r="G78" i="1"/>
  <c r="D78" i="1"/>
  <c r="C78" i="1"/>
  <c r="H77" i="1"/>
  <c r="G77" i="1"/>
  <c r="D77" i="1"/>
  <c r="C77" i="1"/>
  <c r="H76" i="1"/>
  <c r="G76" i="1"/>
  <c r="D76" i="1"/>
  <c r="C76" i="1"/>
  <c r="H75" i="1"/>
  <c r="G75" i="1"/>
  <c r="D75" i="1"/>
  <c r="C75" i="1"/>
  <c r="D74" i="1"/>
  <c r="H74" i="1" s="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646" i="1" l="1"/>
  <c r="H649" i="1"/>
  <c r="E22" i="9"/>
  <c r="B22" i="9" s="1"/>
  <c r="E283" i="9"/>
  <c r="B283" i="9" s="1"/>
  <c r="E284" i="9"/>
  <c r="B284" i="9" s="1"/>
  <c r="H1263" i="1"/>
  <c r="G1580" i="1"/>
  <c r="G1576" i="1"/>
  <c r="G1532" i="1"/>
  <c r="G1528" i="1"/>
  <c r="G1524" i="1"/>
  <c r="H1524" i="1"/>
  <c r="C1525" i="1"/>
  <c r="D43" i="8"/>
  <c r="G1509" i="1"/>
  <c r="G1504" i="1"/>
  <c r="C1501" i="1"/>
  <c r="H1501" i="1" s="1"/>
  <c r="G1485" i="1"/>
  <c r="G1481" i="1"/>
  <c r="G1484" i="1"/>
  <c r="G1480" i="1"/>
  <c r="G1453" i="1"/>
  <c r="H1453" i="1"/>
  <c r="G1456" i="1"/>
  <c r="D5" i="7"/>
  <c r="H1325" i="1"/>
  <c r="H1285" i="1"/>
  <c r="G1262" i="1"/>
  <c r="G1244" i="1"/>
  <c r="G1241" i="1"/>
  <c r="H1237" i="1"/>
  <c r="H1236" i="1"/>
  <c r="G1227" i="1"/>
  <c r="E279" i="9"/>
  <c r="B279" i="9" s="1"/>
  <c r="H1220" i="1"/>
  <c r="F242" i="5"/>
  <c r="H1219" i="1"/>
  <c r="D1215" i="1"/>
  <c r="E237" i="5"/>
  <c r="H1217" i="1"/>
  <c r="F239" i="5"/>
  <c r="F207" i="5"/>
  <c r="H1184" i="1"/>
  <c r="H1165" i="1"/>
  <c r="G1157" i="1"/>
  <c r="G1160" i="1"/>
  <c r="H1154" i="1"/>
  <c r="G1155" i="1"/>
  <c r="G1151" i="1"/>
  <c r="G1150" i="1"/>
  <c r="F170" i="5"/>
  <c r="G1148" i="1"/>
  <c r="G1139" i="1"/>
  <c r="E285" i="9"/>
  <c r="B285" i="9" s="1"/>
  <c r="E287" i="9"/>
  <c r="B287" i="9" s="1"/>
  <c r="H1056" i="1"/>
  <c r="H1048" i="1"/>
  <c r="H1050" i="1"/>
  <c r="H1047" i="1"/>
  <c r="H1033" i="1"/>
  <c r="H1030" i="1"/>
  <c r="H1032" i="1"/>
  <c r="D1023" i="1"/>
  <c r="H1023" i="1" s="1"/>
  <c r="F19" i="5"/>
  <c r="H1006" i="1"/>
  <c r="G1023" i="1"/>
  <c r="G1025" i="1"/>
  <c r="H1012" i="1"/>
  <c r="H1007" i="1"/>
  <c r="F29" i="5"/>
  <c r="H999" i="1"/>
  <c r="E12" i="5"/>
  <c r="D990" i="1" s="1"/>
  <c r="H997" i="1"/>
  <c r="G989" i="1"/>
  <c r="H986" i="1"/>
  <c r="G741" i="1"/>
  <c r="G716" i="1"/>
  <c r="G713" i="1"/>
  <c r="G711" i="1"/>
  <c r="G648" i="1"/>
  <c r="B274" i="9"/>
  <c r="E21" i="9"/>
  <c r="B21" i="9" s="1"/>
  <c r="G644" i="1"/>
  <c r="G645" i="1"/>
  <c r="F652" i="4"/>
  <c r="G642" i="1"/>
  <c r="G641" i="1"/>
  <c r="H600" i="1"/>
  <c r="F605" i="4"/>
  <c r="H599" i="1"/>
  <c r="E143" i="9"/>
  <c r="B143" i="9" s="1"/>
  <c r="G289" i="1"/>
  <c r="G411" i="1"/>
  <c r="G210" i="1"/>
  <c r="E56" i="9"/>
  <c r="F224" i="9"/>
  <c r="B224" i="9" s="1"/>
  <c r="G209" i="1"/>
  <c r="G206" i="1"/>
  <c r="F210" i="4"/>
  <c r="G207" i="1"/>
  <c r="H198" i="1"/>
  <c r="H191" i="1"/>
  <c r="H189" i="1"/>
  <c r="F188" i="4"/>
  <c r="H187" i="1"/>
  <c r="F222" i="9"/>
  <c r="H184" i="1"/>
  <c r="H183" i="1"/>
  <c r="F220" i="9"/>
  <c r="E44" i="9"/>
  <c r="E43" i="9"/>
  <c r="B43" i="9" s="1"/>
  <c r="F218" i="9"/>
  <c r="E41" i="9"/>
  <c r="B41" i="9" s="1"/>
  <c r="H177" i="1"/>
  <c r="H176" i="1"/>
  <c r="H175" i="1"/>
  <c r="H173" i="1"/>
  <c r="H174" i="1"/>
  <c r="F177" i="4"/>
  <c r="H172" i="1"/>
  <c r="H170" i="1"/>
  <c r="H169" i="1"/>
  <c r="G168" i="1"/>
  <c r="G165" i="1"/>
  <c r="E163" i="4"/>
  <c r="D159" i="1" s="1"/>
  <c r="G166" i="1"/>
  <c r="F169" i="4"/>
  <c r="G164" i="1"/>
  <c r="G163" i="1"/>
  <c r="E40" i="9"/>
  <c r="B40" i="9" s="1"/>
  <c r="H161" i="1"/>
  <c r="F164" i="4"/>
  <c r="H160" i="1"/>
  <c r="E152" i="4"/>
  <c r="H157" i="1"/>
  <c r="H156" i="1"/>
  <c r="H155" i="1"/>
  <c r="F159" i="4"/>
  <c r="E39" i="9"/>
  <c r="B39" i="9" s="1"/>
  <c r="F217" i="9"/>
  <c r="B217" i="9" s="1"/>
  <c r="H152" i="1"/>
  <c r="D148" i="1"/>
  <c r="H149" i="1"/>
  <c r="F153" i="4"/>
  <c r="H150" i="1"/>
  <c r="F133" i="4"/>
  <c r="H129" i="1"/>
  <c r="H131" i="1"/>
  <c r="H130" i="1"/>
  <c r="G74" i="1"/>
  <c r="G79" i="1"/>
  <c r="G83" i="1"/>
  <c r="F216" i="9"/>
  <c r="B216" i="9" s="1"/>
  <c r="E106" i="4"/>
  <c r="D102" i="1" s="1"/>
  <c r="H121" i="1"/>
  <c r="F125" i="4"/>
  <c r="H123" i="1"/>
  <c r="G1322" i="1"/>
  <c r="G1325" i="1"/>
  <c r="G1054" i="1"/>
  <c r="G1285" i="1"/>
  <c r="G1263" i="1"/>
  <c r="D258" i="5"/>
  <c r="G1236" i="1"/>
  <c r="G1237" i="1"/>
  <c r="H1227" i="1"/>
  <c r="G1229" i="1"/>
  <c r="D245" i="5"/>
  <c r="G1219" i="1"/>
  <c r="G1220" i="1"/>
  <c r="G1216" i="1"/>
  <c r="G1217" i="1"/>
  <c r="G1183" i="1"/>
  <c r="G1184" i="1"/>
  <c r="G1189" i="1"/>
  <c r="G1165" i="1"/>
  <c r="H1157" i="1"/>
  <c r="H1160" i="1"/>
  <c r="G1154" i="1"/>
  <c r="H1155" i="1"/>
  <c r="H1151" i="1"/>
  <c r="H1148" i="1"/>
  <c r="H1150" i="1"/>
  <c r="G1056" i="1"/>
  <c r="G1064" i="1"/>
  <c r="G1047" i="1"/>
  <c r="G1048" i="1"/>
  <c r="G1050" i="1"/>
  <c r="F70" i="5"/>
  <c r="G1030" i="1"/>
  <c r="G1032" i="1"/>
  <c r="G1012" i="1"/>
  <c r="G1007" i="1"/>
  <c r="G1008" i="1"/>
  <c r="G998" i="1"/>
  <c r="G1006" i="1"/>
  <c r="G997" i="1"/>
  <c r="G999" i="1"/>
  <c r="D12" i="5"/>
  <c r="C990" i="1" s="1"/>
  <c r="G991" i="1"/>
  <c r="G992" i="1"/>
  <c r="H989" i="1"/>
  <c r="H741" i="1"/>
  <c r="H716" i="1"/>
  <c r="H713" i="1"/>
  <c r="H648" i="1"/>
  <c r="H646" i="1"/>
  <c r="H644" i="1"/>
  <c r="H643" i="1"/>
  <c r="H645" i="1"/>
  <c r="H641" i="1"/>
  <c r="G600" i="1"/>
  <c r="G599" i="1"/>
  <c r="G478" i="1"/>
  <c r="G489" i="1"/>
  <c r="G490" i="1"/>
  <c r="G358" i="1"/>
  <c r="G373" i="1"/>
  <c r="G374" i="1"/>
  <c r="H289" i="1"/>
  <c r="H411" i="1"/>
  <c r="H412" i="1"/>
  <c r="D643" i="4"/>
  <c r="E273" i="9"/>
  <c r="B273" i="9" s="1"/>
  <c r="G179" i="1"/>
  <c r="H209" i="1"/>
  <c r="D196" i="4"/>
  <c r="H206" i="1"/>
  <c r="H207" i="1"/>
  <c r="F196" i="4"/>
  <c r="C192" i="1"/>
  <c r="E54" i="9"/>
  <c r="B54" i="9" s="1"/>
  <c r="F223" i="9"/>
  <c r="B223" i="9" s="1"/>
  <c r="G191" i="1"/>
  <c r="G190" i="1"/>
  <c r="G189" i="1"/>
  <c r="G184" i="1"/>
  <c r="G187" i="1"/>
  <c r="E46" i="9"/>
  <c r="B46" i="9" s="1"/>
  <c r="B222" i="9"/>
  <c r="G183" i="1"/>
  <c r="G182" i="1"/>
  <c r="F219" i="9"/>
  <c r="B219" i="9" s="1"/>
  <c r="E42" i="9"/>
  <c r="B42" i="9" s="1"/>
  <c r="G178" i="1"/>
  <c r="G177" i="1"/>
  <c r="G176" i="1"/>
  <c r="G175" i="1"/>
  <c r="G173" i="1"/>
  <c r="G174" i="1"/>
  <c r="G172" i="1"/>
  <c r="G170" i="1"/>
  <c r="G169" i="1"/>
  <c r="H165" i="1"/>
  <c r="H166" i="1"/>
  <c r="H164" i="1"/>
  <c r="H163" i="1"/>
  <c r="H162" i="1"/>
  <c r="D163" i="4"/>
  <c r="G160" i="1"/>
  <c r="G161" i="1"/>
  <c r="G157" i="1"/>
  <c r="G155" i="1"/>
  <c r="G156" i="1"/>
  <c r="G154" i="1"/>
  <c r="G149" i="1"/>
  <c r="G150" i="1"/>
  <c r="D152" i="4"/>
  <c r="C148" i="1" s="1"/>
  <c r="G132" i="1"/>
  <c r="G129" i="1"/>
  <c r="G130" i="1"/>
  <c r="G131" i="1"/>
  <c r="F134" i="4"/>
  <c r="D124" i="4"/>
  <c r="G121" i="1"/>
  <c r="G123" i="1"/>
  <c r="F214" i="9"/>
  <c r="B214" i="9" s="1"/>
  <c r="G620" i="1"/>
  <c r="G621" i="1"/>
  <c r="G622" i="1"/>
  <c r="G623" i="1"/>
  <c r="G624" i="1"/>
  <c r="G625" i="1"/>
  <c r="G626" i="1"/>
  <c r="G627" i="1"/>
  <c r="G628" i="1"/>
  <c r="H779" i="1"/>
  <c r="H783" i="1"/>
  <c r="H787" i="1"/>
  <c r="H791" i="1"/>
  <c r="H795" i="1"/>
  <c r="H799" i="1"/>
  <c r="H803" i="1"/>
  <c r="H807" i="1"/>
  <c r="H811" i="1"/>
  <c r="H815" i="1"/>
  <c r="H819" i="1"/>
  <c r="H823" i="1"/>
  <c r="H914" i="1"/>
  <c r="G914" i="1"/>
  <c r="H930" i="1"/>
  <c r="G930" i="1"/>
  <c r="H946" i="1"/>
  <c r="G946" i="1"/>
  <c r="H962" i="1"/>
  <c r="G962"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18" i="1"/>
  <c r="G918" i="1"/>
  <c r="H934" i="1"/>
  <c r="G934" i="1"/>
  <c r="H950" i="1"/>
  <c r="G950" i="1"/>
  <c r="H966" i="1"/>
  <c r="G966" i="1"/>
  <c r="H777" i="1"/>
  <c r="H781" i="1"/>
  <c r="H785" i="1"/>
  <c r="H789" i="1"/>
  <c r="H793" i="1"/>
  <c r="H797" i="1"/>
  <c r="H801" i="1"/>
  <c r="H805" i="1"/>
  <c r="H809" i="1"/>
  <c r="H813" i="1"/>
  <c r="H817" i="1"/>
  <c r="H821" i="1"/>
  <c r="H922" i="1"/>
  <c r="G922" i="1"/>
  <c r="H938" i="1"/>
  <c r="G938" i="1"/>
  <c r="H954" i="1"/>
  <c r="G95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10" i="1"/>
  <c r="G910" i="1"/>
  <c r="H926" i="1"/>
  <c r="G926" i="1"/>
  <c r="H942" i="1"/>
  <c r="G942" i="1"/>
  <c r="H958" i="1"/>
  <c r="G958" i="1"/>
  <c r="H909" i="1"/>
  <c r="H913" i="1"/>
  <c r="H917" i="1"/>
  <c r="H921" i="1"/>
  <c r="H925" i="1"/>
  <c r="H929" i="1"/>
  <c r="H933" i="1"/>
  <c r="H937" i="1"/>
  <c r="H941" i="1"/>
  <c r="H945" i="1"/>
  <c r="H949" i="1"/>
  <c r="H953" i="1"/>
  <c r="H957" i="1"/>
  <c r="H961" i="1"/>
  <c r="G970" i="1"/>
  <c r="G974" i="1"/>
  <c r="G978" i="1"/>
  <c r="G982"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G961" i="1"/>
  <c r="H963" i="1"/>
  <c r="G965" i="1"/>
  <c r="H967" i="1"/>
  <c r="G969" i="1"/>
  <c r="H971" i="1"/>
  <c r="G973" i="1"/>
  <c r="H975" i="1"/>
  <c r="G977" i="1"/>
  <c r="H979" i="1"/>
  <c r="G981" i="1"/>
  <c r="H983" i="1"/>
  <c r="F215" i="4"/>
  <c r="I1446" i="1"/>
  <c r="I1460" i="1"/>
  <c r="I1463" i="1"/>
  <c r="I1473" i="1"/>
  <c r="I1478" i="1"/>
  <c r="F299" i="4"/>
  <c r="D298" i="4"/>
  <c r="F351" i="4"/>
  <c r="D350" i="4"/>
  <c r="E6" i="4"/>
  <c r="E298" i="4"/>
  <c r="E350" i="4"/>
  <c r="D420" i="4"/>
  <c r="I1450" i="1"/>
  <c r="I1456" i="1"/>
  <c r="G1440" i="1"/>
  <c r="G1442" i="1"/>
  <c r="G1444" i="1"/>
  <c r="J1447" i="1"/>
  <c r="J1449" i="1"/>
  <c r="J1451" i="1"/>
  <c r="J1455" i="1"/>
  <c r="J1457" i="1"/>
  <c r="J1459" i="1"/>
  <c r="J1462" i="1"/>
  <c r="J1464" i="1"/>
  <c r="J1466" i="1"/>
  <c r="J1468" i="1"/>
  <c r="J1472" i="1"/>
  <c r="J1474" i="1"/>
  <c r="J1477" i="1"/>
  <c r="J1479" i="1"/>
  <c r="G1482" i="1"/>
  <c r="H1483" i="1"/>
  <c r="G1486" i="1"/>
  <c r="H1487" i="1"/>
  <c r="G1490" i="1"/>
  <c r="H1491" i="1"/>
  <c r="G1494" i="1"/>
  <c r="H1495" i="1"/>
  <c r="G1498" i="1"/>
  <c r="H1499" i="1"/>
  <c r="G1502" i="1"/>
  <c r="H1503" i="1"/>
  <c r="G1506" i="1"/>
  <c r="H1507" i="1"/>
  <c r="G1510" i="1"/>
  <c r="H1511" i="1"/>
  <c r="G1514" i="1"/>
  <c r="H1515" i="1"/>
  <c r="H1519" i="1"/>
  <c r="G1522" i="1"/>
  <c r="H1523" i="1"/>
  <c r="G1526" i="1"/>
  <c r="H1527" i="1"/>
  <c r="G1530" i="1"/>
  <c r="H1531" i="1"/>
  <c r="G1534" i="1"/>
  <c r="H1535" i="1"/>
  <c r="G1538" i="1"/>
  <c r="H1539" i="1"/>
  <c r="G1542" i="1"/>
  <c r="H1543" i="1"/>
  <c r="G1546" i="1"/>
  <c r="H1547" i="1"/>
  <c r="G1550" i="1"/>
  <c r="H1551" i="1"/>
  <c r="G1554" i="1"/>
  <c r="H1555" i="1"/>
  <c r="G1558" i="1"/>
  <c r="H1559" i="1"/>
  <c r="G1562" i="1"/>
  <c r="H1563" i="1"/>
  <c r="G1566" i="1"/>
  <c r="H1567" i="1"/>
  <c r="G1570" i="1"/>
  <c r="H1571" i="1"/>
  <c r="G1574" i="1"/>
  <c r="H1575" i="1"/>
  <c r="G1578" i="1"/>
  <c r="H1579" i="1"/>
  <c r="F7" i="4"/>
  <c r="F51" i="4"/>
  <c r="F83" i="4"/>
  <c r="F107" i="4"/>
  <c r="F225" i="4"/>
  <c r="F253" i="4"/>
  <c r="F304" i="4"/>
  <c r="F312" i="4"/>
  <c r="F356" i="4"/>
  <c r="F364" i="4"/>
  <c r="F416" i="4"/>
  <c r="F421" i="4"/>
  <c r="F473" i="4"/>
  <c r="F485" i="4"/>
  <c r="F516" i="4"/>
  <c r="G142" i="9"/>
  <c r="E142" i="9" s="1"/>
  <c r="B142" i="9" s="1"/>
  <c r="F603" i="4"/>
  <c r="D42" i="8"/>
  <c r="H1440" i="1"/>
  <c r="H1442" i="1"/>
  <c r="H1444" i="1"/>
  <c r="D644" i="4"/>
  <c r="E567" i="4"/>
  <c r="D561" i="1" s="1"/>
  <c r="D580" i="4"/>
  <c r="D593" i="4"/>
  <c r="J1446" i="1"/>
  <c r="J1448" i="1"/>
  <c r="J1450" i="1"/>
  <c r="J1452" i="1"/>
  <c r="J1456" i="1"/>
  <c r="J1458" i="1"/>
  <c r="J1460" i="1"/>
  <c r="J1463" i="1"/>
  <c r="J1465" i="1"/>
  <c r="J1467" i="1"/>
  <c r="J1471" i="1"/>
  <c r="J1473" i="1"/>
  <c r="J1476" i="1"/>
  <c r="J1478" i="1"/>
  <c r="H289" i="9"/>
  <c r="E176" i="5"/>
  <c r="F417" i="4"/>
  <c r="F568" i="4"/>
  <c r="D567" i="4"/>
  <c r="F626" i="4"/>
  <c r="D625" i="4"/>
  <c r="E141" i="6"/>
  <c r="F13" i="5"/>
  <c r="F69" i="5"/>
  <c r="F79" i="5"/>
  <c r="D87" i="5"/>
  <c r="F135" i="5"/>
  <c r="F149" i="5"/>
  <c r="D190" i="5"/>
  <c r="D176" i="5" s="1"/>
  <c r="F206" i="5"/>
  <c r="D238" i="5"/>
  <c r="F250" i="5"/>
  <c r="D5" i="6"/>
  <c r="F115" i="6"/>
  <c r="B148" i="9"/>
  <c r="E87" i="5"/>
  <c r="D1065" i="1" s="1"/>
  <c r="F88" i="5"/>
  <c r="D146" i="5"/>
  <c r="F177" i="5"/>
  <c r="E28" i="9"/>
  <c r="B28" i="9" s="1"/>
  <c r="B36" i="9"/>
  <c r="B44" i="9"/>
  <c r="B52" i="9"/>
  <c r="B60" i="9"/>
  <c r="B68" i="9"/>
  <c r="B76" i="9"/>
  <c r="B84" i="9"/>
  <c r="B92" i="9"/>
  <c r="B100" i="9"/>
  <c r="B108" i="9"/>
  <c r="B116" i="9"/>
  <c r="B124" i="9"/>
  <c r="B132" i="9"/>
  <c r="E134" i="9"/>
  <c r="B134" i="9" s="1"/>
  <c r="B140" i="9"/>
  <c r="E292" i="9"/>
  <c r="B292"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E165" i="9" s="1"/>
  <c r="B165" i="9" s="1"/>
  <c r="H164" i="9"/>
  <c r="G164" i="9"/>
  <c r="E164" i="9" s="1"/>
  <c r="B164" i="9" s="1"/>
  <c r="G163" i="9"/>
  <c r="E163" i="9" s="1"/>
  <c r="B163" i="9" s="1"/>
  <c r="G162" i="9"/>
  <c r="E162" i="9" s="1"/>
  <c r="B162" i="9" s="1"/>
  <c r="G161" i="9"/>
  <c r="E161" i="9" s="1"/>
  <c r="B161" i="9" s="1"/>
  <c r="G160" i="9"/>
  <c r="E160" i="9" s="1"/>
  <c r="B160" i="9" s="1"/>
  <c r="I10" i="9"/>
  <c r="E289" i="9"/>
  <c r="B289" i="9" s="1"/>
  <c r="B32" i="9"/>
  <c r="B48" i="9"/>
  <c r="B56" i="9"/>
  <c r="B64" i="9"/>
  <c r="B72" i="9"/>
  <c r="B80" i="9"/>
  <c r="B88" i="9"/>
  <c r="B96" i="9"/>
  <c r="B104" i="9"/>
  <c r="B112" i="9"/>
  <c r="B120" i="9"/>
  <c r="B128" i="9"/>
  <c r="B136" i="9"/>
  <c r="B218" i="9"/>
  <c r="B234" i="9"/>
  <c r="B240" i="9"/>
  <c r="B250" i="9"/>
  <c r="B256" i="9"/>
  <c r="B220" i="9"/>
  <c r="B232" i="9"/>
  <c r="B242" i="9"/>
  <c r="B248" i="9"/>
  <c r="B258" i="9"/>
  <c r="B266" i="9"/>
  <c r="I35" i="3" l="1"/>
  <c r="C1518" i="1"/>
  <c r="H1525" i="1"/>
  <c r="G1525" i="1"/>
  <c r="G1501" i="1"/>
  <c r="G297" i="9"/>
  <c r="E297" i="9" s="1"/>
  <c r="H29" i="3"/>
  <c r="C1436" i="1"/>
  <c r="I23" i="3"/>
  <c r="D1214" i="1"/>
  <c r="F12" i="5"/>
  <c r="H990" i="1"/>
  <c r="E7" i="5"/>
  <c r="D985" i="1" s="1"/>
  <c r="E151" i="4"/>
  <c r="D147" i="1" s="1"/>
  <c r="G102" i="1"/>
  <c r="H102" i="1"/>
  <c r="F258" i="5"/>
  <c r="C1235" i="1"/>
  <c r="F245" i="5"/>
  <c r="C1222" i="1"/>
  <c r="D7" i="5"/>
  <c r="C985" i="1" s="1"/>
  <c r="G990" i="1"/>
  <c r="D528" i="4"/>
  <c r="C522" i="1" s="1"/>
  <c r="F643" i="4"/>
  <c r="C637" i="1"/>
  <c r="G192" i="1"/>
  <c r="H192" i="1"/>
  <c r="F163" i="4"/>
  <c r="C159" i="1"/>
  <c r="H20" i="9"/>
  <c r="G20" i="9"/>
  <c r="D151" i="4"/>
  <c r="D289" i="4" s="1"/>
  <c r="F152" i="4"/>
  <c r="H148" i="1"/>
  <c r="G148" i="1"/>
  <c r="F124" i="4"/>
  <c r="C120" i="1"/>
  <c r="D6" i="4"/>
  <c r="F176" i="5"/>
  <c r="H22" i="3"/>
  <c r="C1153" i="1"/>
  <c r="D636" i="4"/>
  <c r="B191" i="9"/>
  <c r="F212" i="9"/>
  <c r="B212" i="9" s="1"/>
  <c r="I28" i="3"/>
  <c r="D1435" i="1"/>
  <c r="F580" i="4"/>
  <c r="C574" i="1"/>
  <c r="I1440" i="1"/>
  <c r="D635" i="4"/>
  <c r="F420" i="4"/>
  <c r="C414" i="1"/>
  <c r="D408" i="4"/>
  <c r="F350" i="4"/>
  <c r="C345" i="1"/>
  <c r="F146" i="5"/>
  <c r="C1124" i="1"/>
  <c r="F238" i="5"/>
  <c r="D237" i="5"/>
  <c r="C1215" i="1"/>
  <c r="F625" i="4"/>
  <c r="C619" i="1"/>
  <c r="E68" i="5"/>
  <c r="K1432" i="9"/>
  <c r="G295" i="9"/>
  <c r="E295" i="9" s="1"/>
  <c r="B295" i="9" s="1"/>
  <c r="I34" i="3"/>
  <c r="C1517" i="1"/>
  <c r="E408" i="4"/>
  <c r="D403" i="1" s="1"/>
  <c r="D345" i="1"/>
  <c r="H20" i="3"/>
  <c r="G294" i="9"/>
  <c r="E294" i="9" s="1"/>
  <c r="I1444" i="1"/>
  <c r="E407" i="4"/>
  <c r="D402" i="1" s="1"/>
  <c r="D293" i="1"/>
  <c r="D407" i="4"/>
  <c r="F298" i="4"/>
  <c r="C293" i="1"/>
  <c r="G299" i="9"/>
  <c r="E299" i="9" s="1"/>
  <c r="D141" i="6"/>
  <c r="F5" i="6"/>
  <c r="H24" i="3"/>
  <c r="C1299" i="1"/>
  <c r="G291" i="9"/>
  <c r="E291" i="9" s="1"/>
  <c r="B291" i="9" s="1"/>
  <c r="F190" i="5"/>
  <c r="C1167" i="1"/>
  <c r="F87" i="5"/>
  <c r="C1065" i="1"/>
  <c r="F567" i="4"/>
  <c r="C561" i="1"/>
  <c r="E175" i="5"/>
  <c r="D1152" i="1" s="1"/>
  <c r="I22" i="3"/>
  <c r="D1153" i="1"/>
  <c r="F593" i="4"/>
  <c r="C587" i="1"/>
  <c r="F644" i="4"/>
  <c r="C638" i="1"/>
  <c r="D68" i="5"/>
  <c r="I1442" i="1"/>
  <c r="E528" i="4"/>
  <c r="F528" i="4" s="1"/>
  <c r="E412" i="4"/>
  <c r="I16" i="3"/>
  <c r="D2" i="1"/>
  <c r="H1518" i="1" l="1"/>
  <c r="G1518" i="1"/>
  <c r="H1436" i="1"/>
  <c r="G1436" i="1"/>
  <c r="B297" i="9"/>
  <c r="E296" i="9"/>
  <c r="I10" i="3" s="1"/>
  <c r="I20" i="3"/>
  <c r="F7" i="5"/>
  <c r="I17" i="3"/>
  <c r="E289" i="4"/>
  <c r="H1235" i="1"/>
  <c r="G1235" i="1"/>
  <c r="H1222" i="1"/>
  <c r="G1222" i="1"/>
  <c r="E20" i="9"/>
  <c r="E19" i="9" s="1"/>
  <c r="H637" i="1"/>
  <c r="G637" i="1"/>
  <c r="H17" i="3"/>
  <c r="C147" i="1"/>
  <c r="G147" i="1" s="1"/>
  <c r="F151" i="4"/>
  <c r="H159" i="1"/>
  <c r="G159" i="1"/>
  <c r="C2" i="1"/>
  <c r="H16" i="3"/>
  <c r="F6" i="4"/>
  <c r="D412" i="4"/>
  <c r="H120" i="1"/>
  <c r="G120" i="1"/>
  <c r="E298" i="9"/>
  <c r="B299" i="9"/>
  <c r="H985" i="1"/>
  <c r="G985" i="1"/>
  <c r="I21" i="3"/>
  <c r="D1046" i="1"/>
  <c r="F237" i="5"/>
  <c r="H23" i="3"/>
  <c r="C1214" i="1"/>
  <c r="H345" i="1"/>
  <c r="G345" i="1"/>
  <c r="E636" i="4"/>
  <c r="D630" i="1" s="1"/>
  <c r="D522" i="1"/>
  <c r="H522" i="1" s="1"/>
  <c r="E635" i="4"/>
  <c r="D629" i="1" s="1"/>
  <c r="F141" i="6"/>
  <c r="H28" i="3"/>
  <c r="C1435" i="1"/>
  <c r="H587" i="1"/>
  <c r="G587" i="1"/>
  <c r="F68" i="5"/>
  <c r="H21" i="3"/>
  <c r="C1046" i="1"/>
  <c r="H561" i="1"/>
  <c r="G561" i="1"/>
  <c r="G1167" i="1"/>
  <c r="H1167" i="1"/>
  <c r="G293" i="1"/>
  <c r="H293" i="1"/>
  <c r="H619" i="1"/>
  <c r="G619" i="1"/>
  <c r="F635" i="4"/>
  <c r="C629" i="1"/>
  <c r="E6" i="5"/>
  <c r="D175" i="5"/>
  <c r="F407" i="4"/>
  <c r="C402" i="1"/>
  <c r="H9" i="3"/>
  <c r="H1299" i="1"/>
  <c r="G1299" i="1"/>
  <c r="D291" i="4"/>
  <c r="F289" i="4"/>
  <c r="D413" i="4"/>
  <c r="C285" i="1"/>
  <c r="D290" i="4"/>
  <c r="E639" i="4"/>
  <c r="D407" i="1"/>
  <c r="H638" i="1"/>
  <c r="G638" i="1"/>
  <c r="H1517" i="1"/>
  <c r="G1517" i="1"/>
  <c r="H11" i="3"/>
  <c r="G1124" i="1"/>
  <c r="H1124" i="1"/>
  <c r="F408" i="4"/>
  <c r="C403" i="1"/>
  <c r="H574" i="1"/>
  <c r="G574" i="1"/>
  <c r="F636" i="4"/>
  <c r="C630" i="1"/>
  <c r="H147" i="1"/>
  <c r="H2" i="1"/>
  <c r="G2" i="1"/>
  <c r="H1065" i="1"/>
  <c r="G1065" i="1"/>
  <c r="E293" i="9"/>
  <c r="B294" i="9"/>
  <c r="D6" i="5"/>
  <c r="H1215" i="1"/>
  <c r="G1215" i="1"/>
  <c r="H414" i="1"/>
  <c r="G414" i="1"/>
  <c r="H1153" i="1"/>
  <c r="G1153" i="1"/>
  <c r="B20" i="9" l="1"/>
  <c r="E291" i="4"/>
  <c r="D287" i="1" s="1"/>
  <c r="E290" i="4"/>
  <c r="D286" i="1" s="1"/>
  <c r="D285" i="1"/>
  <c r="H285" i="1" s="1"/>
  <c r="E413" i="4"/>
  <c r="F412" i="4"/>
  <c r="D639" i="4"/>
  <c r="C407" i="1"/>
  <c r="G407" i="1"/>
  <c r="K3" i="9"/>
  <c r="I9" i="3"/>
  <c r="H276" i="9"/>
  <c r="D984" i="1"/>
  <c r="G522" i="1"/>
  <c r="H1214" i="1"/>
  <c r="G1214" i="1"/>
  <c r="C286" i="1"/>
  <c r="F291" i="4"/>
  <c r="C287" i="1"/>
  <c r="G402" i="1"/>
  <c r="H402" i="1"/>
  <c r="G629" i="1"/>
  <c r="H629" i="1"/>
  <c r="H407" i="1"/>
  <c r="G1046" i="1"/>
  <c r="H1046" i="1"/>
  <c r="N3" i="9"/>
  <c r="I11" i="3"/>
  <c r="H1435" i="1"/>
  <c r="G1435" i="1"/>
  <c r="G282" i="9"/>
  <c r="E282" i="9" s="1"/>
  <c r="B282" i="9" s="1"/>
  <c r="G276" i="9"/>
  <c r="F6" i="5"/>
  <c r="C984" i="1"/>
  <c r="H630" i="1"/>
  <c r="G630" i="1"/>
  <c r="G403" i="1"/>
  <c r="H403" i="1"/>
  <c r="D633" i="1"/>
  <c r="D640" i="4"/>
  <c r="D415" i="4"/>
  <c r="C408" i="1"/>
  <c r="D414" i="4"/>
  <c r="F175" i="5"/>
  <c r="C1152" i="1"/>
  <c r="E276" i="9" l="1"/>
  <c r="B276" i="9" s="1"/>
  <c r="F290" i="4"/>
  <c r="G285" i="1"/>
  <c r="D408" i="1"/>
  <c r="G408" i="1" s="1"/>
  <c r="E414" i="4"/>
  <c r="D409" i="1" s="1"/>
  <c r="E415" i="4"/>
  <c r="D410" i="1" s="1"/>
  <c r="E640" i="4"/>
  <c r="F413" i="4"/>
  <c r="F639" i="4"/>
  <c r="C633" i="1"/>
  <c r="H633" i="1" s="1"/>
  <c r="F414" i="4"/>
  <c r="C409" i="1"/>
  <c r="D642" i="4"/>
  <c r="C634" i="1"/>
  <c r="D641" i="4"/>
  <c r="H408" i="1"/>
  <c r="C410" i="1"/>
  <c r="G633" i="1"/>
  <c r="H287" i="1"/>
  <c r="G287" i="1"/>
  <c r="H8" i="3"/>
  <c r="G984" i="1"/>
  <c r="H984" i="1"/>
  <c r="H1152" i="1"/>
  <c r="G1152" i="1"/>
  <c r="G286" i="1"/>
  <c r="H286" i="1"/>
  <c r="E275" i="9" l="1"/>
  <c r="I8" i="3" s="1"/>
  <c r="F415" i="4"/>
  <c r="E642" i="4"/>
  <c r="F642" i="4" s="1"/>
  <c r="D634" i="1"/>
  <c r="G634" i="1" s="1"/>
  <c r="E641" i="4"/>
  <c r="F640" i="4"/>
  <c r="D646" i="4"/>
  <c r="C636" i="1"/>
  <c r="M3" i="9"/>
  <c r="H410" i="1"/>
  <c r="G410" i="1"/>
  <c r="D645" i="4"/>
  <c r="F641" i="4"/>
  <c r="C635" i="1"/>
  <c r="H409" i="1"/>
  <c r="G409" i="1"/>
  <c r="H634" i="1" l="1"/>
  <c r="E645" i="4"/>
  <c r="D635" i="1"/>
  <c r="E646" i="4"/>
  <c r="F646" i="4" s="1"/>
  <c r="D636" i="1"/>
  <c r="H636" i="1" s="1"/>
  <c r="F645" i="4"/>
  <c r="H18" i="3"/>
  <c r="C639" i="1"/>
  <c r="H19" i="3"/>
  <c r="C640" i="1"/>
  <c r="G635" i="1"/>
  <c r="H635" i="1"/>
  <c r="I19" i="3" l="1"/>
  <c r="D640" i="1"/>
  <c r="H640" i="1" s="1"/>
  <c r="G636" i="1"/>
  <c r="I18" i="3"/>
  <c r="D639" i="1"/>
  <c r="H7" i="3" s="1"/>
  <c r="J3" i="9" s="1"/>
  <c r="G640" i="1" l="1"/>
  <c r="G639" i="1"/>
  <c r="H639" i="1"/>
  <c r="I7" i="3"/>
  <c r="M272" i="9"/>
  <c r="L272" i="9"/>
  <c r="G17" i="9"/>
  <c r="L16" i="9"/>
  <c r="H15" i="9"/>
  <c r="H18" i="9"/>
  <c r="G18" i="9"/>
  <c r="I13" i="9"/>
  <c r="I8" i="9"/>
  <c r="M15" i="9"/>
  <c r="I5" i="9"/>
  <c r="K11" i="9"/>
  <c r="J17" i="9"/>
  <c r="K10" i="9"/>
  <c r="G16" i="9"/>
  <c r="K7" i="9"/>
  <c r="J12" i="9"/>
  <c r="J5" i="9"/>
  <c r="K5" i="9"/>
  <c r="J10" i="9"/>
  <c r="M16" i="9"/>
  <c r="I11" i="9"/>
  <c r="K6" i="9"/>
  <c r="J11" i="9"/>
  <c r="I17" i="9"/>
  <c r="J8" i="9"/>
  <c r="G15" i="9"/>
  <c r="I6" i="9"/>
  <c r="K12" i="9"/>
  <c r="J6" i="9"/>
  <c r="H17" i="9"/>
  <c r="J7" i="9"/>
  <c r="I12" i="9"/>
  <c r="I9" i="9"/>
  <c r="H16" i="9"/>
  <c r="K8" i="9"/>
  <c r="J13" i="9"/>
  <c r="I7" i="9"/>
  <c r="K13" i="9"/>
  <c r="J9" i="9"/>
  <c r="K9" i="9"/>
  <c r="L15" i="9"/>
  <c r="F15" i="9" s="1"/>
  <c r="E12" i="9" l="1"/>
  <c r="B12" i="9" s="1"/>
  <c r="E7" i="9"/>
  <c r="B7" i="9" s="1"/>
  <c r="E9" i="9"/>
  <c r="B9" i="9" s="1"/>
  <c r="E11" i="9"/>
  <c r="B11" i="9" s="1"/>
  <c r="F272" i="9"/>
  <c r="B272" i="9" s="1"/>
  <c r="E15" i="9"/>
  <c r="B15" i="9" s="1"/>
  <c r="E6" i="9"/>
  <c r="B6" i="9" s="1"/>
  <c r="E10" i="9"/>
  <c r="B10" i="9" s="1"/>
  <c r="E13" i="9"/>
  <c r="B13" i="9" s="1"/>
  <c r="F16" i="9"/>
  <c r="F14" i="9" s="1"/>
  <c r="E16" i="9"/>
  <c r="E5" i="9"/>
  <c r="E18" i="9"/>
  <c r="B18" i="9" s="1"/>
  <c r="E17" i="9"/>
  <c r="B17" i="9" s="1"/>
  <c r="F19" i="9"/>
  <c r="E8" i="9"/>
  <c r="B8" i="9" s="1"/>
  <c r="B16" i="9" l="1"/>
  <c r="B5" i="9"/>
  <c r="E4" i="9"/>
  <c r="F3"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<sst xmlns="http://schemas.openxmlformats.org/spreadsheetml/2006/main" count="4313" uniqueCount="3393">
  <si>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</si>
  <si>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</si>
  <si>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</si>
  <si>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</si>
  <si>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</si>
  <si>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</si>
  <si>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</si>
  <si>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</si>
  <si>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</si>
  <si>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</si>
  <si>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</si>
  <si>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</si>
  <si>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</si>
  <si>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</si>
  <si>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</si>
  <si>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</si>
  <si>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</si>
  <si>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</si>
  <si>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</si>
  <si>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</si>
  <si>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</si>
  <si>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</si>
  <si>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</si>
  <si>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</si>
  <si>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</si>
  <si>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</si>
  <si>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</si>
  <si>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</si>
  <si>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</si>
  <si>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</si>
  <si>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</si>
  <si>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SPLITU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</si>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</sst>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21274810</v>
      </c>
      <c r="D2" s="6">
        <f>'PR-RAS'!E6</f>
        <v>23704304.52</v>
      </c>
      <c r="E2" s="6">
        <v>0</v>
      </c>
      <c r="F2" s="6">
        <v>0</v>
      </c>
      <c r="G2" s="7">
        <f t="shared" ref="G2:G264" si="0">(B2/1000)*(C2*1+D2*2)</f>
        <v>68683.419039999993</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20225</v>
      </c>
      <c r="E46" s="1">
        <v>0</v>
      </c>
      <c r="F46" s="1">
        <v>0</v>
      </c>
      <c r="G46" s="2">
        <f t="shared" si="0"/>
        <v>1820.25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20225</v>
      </c>
      <c r="E73" s="1">
        <v>0</v>
      </c>
      <c r="F73" s="1">
        <v>0</v>
      </c>
      <c r="G73" s="2">
        <f t="shared" si="0"/>
        <v>2912.3999999999996</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20225</v>
      </c>
      <c r="E74" s="1">
        <v>0</v>
      </c>
      <c r="F74" s="1">
        <v>0</v>
      </c>
      <c r="G74" s="2">
        <f t="shared" si="0"/>
        <v>2952.85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0.04</v>
      </c>
      <c r="E78" s="1">
        <v>0</v>
      </c>
      <c r="F78" s="1">
        <v>0</v>
      </c>
      <c r="G78" s="2">
        <f t="shared" si="0"/>
        <v>6.1599999999999997E-3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0.04</v>
      </c>
      <c r="E79" s="1">
        <v>0</v>
      </c>
      <c r="F79" s="1">
        <v>0</v>
      </c>
      <c r="G79" s="2">
        <f t="shared" si="0"/>
        <v>6.2399999999999999E-3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0.04</v>
      </c>
      <c r="E83" s="1">
        <v>0</v>
      </c>
      <c r="F83" s="1">
        <v>0</v>
      </c>
      <c r="G83" s="2">
        <f t="shared" si="0"/>
        <v>6.5600000000000007E-3</v>
      </c>
      <c r="H83" s="2">
        <f t="shared" si="1"/>
        <v>0.04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4867.6400000000003</v>
      </c>
      <c r="E102" s="1">
        <v>0</v>
      </c>
      <c r="F102" s="1">
        <v>0</v>
      </c>
      <c r="G102" s="2">
        <f t="shared" si="0"/>
        <v>983.26328000000012</v>
      </c>
      <c r="H102" s="2">
        <f t="shared" si="1"/>
        <v>0.35999999999967258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4867.6400000000003</v>
      </c>
      <c r="E108" s="1">
        <v>0</v>
      </c>
      <c r="F108" s="1">
        <v>0</v>
      </c>
      <c r="G108" s="2">
        <f t="shared" si="0"/>
        <v>1041.6749600000001</v>
      </c>
      <c r="H108" s="2">
        <f t="shared" si="1"/>
        <v>0.35999999999967258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4867.6400000000003</v>
      </c>
      <c r="E113" s="1">
        <v>0</v>
      </c>
      <c r="F113" s="1">
        <v>0</v>
      </c>
      <c r="G113" s="2">
        <f t="shared" si="0"/>
        <v>1090.3513600000001</v>
      </c>
      <c r="H113" s="2">
        <f t="shared" si="1"/>
        <v>0.35999999999967258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6845</v>
      </c>
      <c r="D120" s="1">
        <f>'PR-RAS'!E124</f>
        <v>8239.7999999999993</v>
      </c>
      <c r="E120" s="1">
        <v>0</v>
      </c>
      <c r="F120" s="1">
        <v>0</v>
      </c>
      <c r="G120" s="2">
        <f t="shared" si="0"/>
        <v>2775.6273999999999</v>
      </c>
      <c r="H120" s="2">
        <f t="shared" si="1"/>
        <v>0.2000000000007276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6845</v>
      </c>
      <c r="D121" s="1">
        <f>'PR-RAS'!E125</f>
        <v>8239.7999999999993</v>
      </c>
      <c r="E121" s="1">
        <v>0</v>
      </c>
      <c r="F121" s="1">
        <v>0</v>
      </c>
      <c r="G121" s="2">
        <f t="shared" si="0"/>
        <v>2798.9519999999998</v>
      </c>
      <c r="H121" s="2">
        <f t="shared" si="1"/>
        <v>0.2000000000007276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6845</v>
      </c>
      <c r="D123" s="1">
        <f>'PR-RAS'!E127</f>
        <v>8239.7999999999993</v>
      </c>
      <c r="E123" s="1">
        <v>0</v>
      </c>
      <c r="F123" s="1">
        <v>0</v>
      </c>
      <c r="G123" s="2">
        <f t="shared" si="0"/>
        <v>2845.6011999999996</v>
      </c>
      <c r="H123" s="2">
        <f t="shared" si="1"/>
        <v>0.2000000000007276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21267965</v>
      </c>
      <c r="D129" s="1">
        <f>'PR-RAS'!E133</f>
        <v>23670972.039999999</v>
      </c>
      <c r="E129" s="1">
        <v>0</v>
      </c>
      <c r="F129" s="1">
        <v>0</v>
      </c>
      <c r="G129" s="2">
        <f t="shared" si="0"/>
        <v>8782068.3622399997</v>
      </c>
      <c r="H129" s="2">
        <f t="shared" si="1"/>
        <v>3.9999999105930328E-2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21267965</v>
      </c>
      <c r="D130" s="1">
        <f>'PR-RAS'!E134</f>
        <v>23670972.039999999</v>
      </c>
      <c r="E130" s="1">
        <v>0</v>
      </c>
      <c r="F130" s="1">
        <v>0</v>
      </c>
      <c r="G130" s="2">
        <f t="shared" si="0"/>
        <v>8850678.2713200003</v>
      </c>
      <c r="H130" s="2">
        <f t="shared" si="1"/>
        <v>3.9999999105930328E-2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21234105</v>
      </c>
      <c r="D131" s="1">
        <f>'PR-RAS'!E135</f>
        <v>23619885.390000001</v>
      </c>
      <c r="E131" s="1">
        <v>0</v>
      </c>
      <c r="F131" s="1">
        <v>0</v>
      </c>
      <c r="G131" s="2">
        <f t="shared" si="0"/>
        <v>8901603.851400001</v>
      </c>
      <c r="H131" s="2">
        <f t="shared" si="1"/>
        <v>0.39000000059604645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33860</v>
      </c>
      <c r="D132" s="1">
        <f>'PR-RAS'!E136</f>
        <v>51086.65</v>
      </c>
      <c r="E132" s="1">
        <v>0</v>
      </c>
      <c r="F132" s="1">
        <v>0</v>
      </c>
      <c r="G132" s="2">
        <f t="shared" si="0"/>
        <v>17820.362300000001</v>
      </c>
      <c r="H132" s="2">
        <f t="shared" si="1"/>
        <v>0.34999999999854481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21274675</v>
      </c>
      <c r="D147" s="1">
        <f>'PR-RAS'!E151</f>
        <v>23700273.350000001</v>
      </c>
      <c r="E147" s="1">
        <v>0</v>
      </c>
      <c r="F147" s="1">
        <v>0</v>
      </c>
      <c r="G147" s="2">
        <f t="shared" si="0"/>
        <v>10026582.3682</v>
      </c>
      <c r="H147" s="2">
        <f t="shared" si="1"/>
        <v>0.35000000149011612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18101844</v>
      </c>
      <c r="D148" s="1">
        <f>'PR-RAS'!E152</f>
        <v>19536642.290000003</v>
      </c>
      <c r="E148" s="1">
        <v>0</v>
      </c>
      <c r="F148" s="1">
        <v>0</v>
      </c>
      <c r="G148" s="2">
        <f t="shared" si="0"/>
        <v>8404743.9012599997</v>
      </c>
      <c r="H148" s="2">
        <f t="shared" si="1"/>
        <v>0.29000000283122063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15031294</v>
      </c>
      <c r="D149" s="1">
        <f>'PR-RAS'!E153</f>
        <v>16174821.220000001</v>
      </c>
      <c r="E149" s="1">
        <v>0</v>
      </c>
      <c r="F149" s="1">
        <v>0</v>
      </c>
      <c r="G149" s="2">
        <f t="shared" si="0"/>
        <v>7012378.5931199994</v>
      </c>
      <c r="H149" s="2">
        <f t="shared" si="1"/>
        <v>0.22000000067055225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15031294</v>
      </c>
      <c r="D150" s="1">
        <f>'PR-RAS'!E154</f>
        <v>16063949.49</v>
      </c>
      <c r="E150" s="1">
        <v>0</v>
      </c>
      <c r="F150" s="1">
        <v>0</v>
      </c>
      <c r="G150" s="2">
        <f t="shared" si="0"/>
        <v>7026719.7540199999</v>
      </c>
      <c r="H150" s="2">
        <f t="shared" si="1"/>
        <v>0.49000000022351742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110871.73</v>
      </c>
      <c r="E152" s="1">
        <v>0</v>
      </c>
      <c r="F152" s="1">
        <v>0</v>
      </c>
      <c r="G152" s="2">
        <f t="shared" si="0"/>
        <v>33483.262459999998</v>
      </c>
      <c r="H152" s="2">
        <f t="shared" si="1"/>
        <v>0.27000000000407454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494650</v>
      </c>
      <c r="D154" s="1">
        <f>'PR-RAS'!E158</f>
        <v>593232.88</v>
      </c>
      <c r="E154" s="1">
        <v>0</v>
      </c>
      <c r="F154" s="1">
        <v>0</v>
      </c>
      <c r="G154" s="2">
        <f t="shared" si="0"/>
        <v>257210.71127999999</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2575900</v>
      </c>
      <c r="D155" s="1">
        <f>'PR-RAS'!E159</f>
        <v>2768588.19</v>
      </c>
      <c r="E155" s="1">
        <v>0</v>
      </c>
      <c r="F155" s="1">
        <v>0</v>
      </c>
      <c r="G155" s="2">
        <f t="shared" si="0"/>
        <v>1249413.7625199999</v>
      </c>
      <c r="H155" s="2">
        <f t="shared" si="1"/>
        <v>0.18999999994412065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106623</v>
      </c>
      <c r="D156" s="1">
        <f>'PR-RAS'!E160</f>
        <v>151017.29999999999</v>
      </c>
      <c r="E156" s="1">
        <v>0</v>
      </c>
      <c r="F156" s="1">
        <v>0</v>
      </c>
      <c r="G156" s="2">
        <f t="shared" si="0"/>
        <v>63341.927999999993</v>
      </c>
      <c r="H156" s="2">
        <f t="shared" si="1"/>
        <v>0.29999999998835847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2469277</v>
      </c>
      <c r="D157" s="1">
        <f>'PR-RAS'!E161</f>
        <v>2617570.89</v>
      </c>
      <c r="E157" s="1">
        <v>0</v>
      </c>
      <c r="F157" s="1">
        <v>0</v>
      </c>
      <c r="G157" s="2">
        <f t="shared" si="0"/>
        <v>1201889.32968</v>
      </c>
      <c r="H157" s="2">
        <f t="shared" si="1"/>
        <v>0.10999999986961484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3135026</v>
      </c>
      <c r="D159" s="1">
        <f>'PR-RAS'!E163</f>
        <v>4064062.0599999996</v>
      </c>
      <c r="E159" s="1">
        <v>0</v>
      </c>
      <c r="F159" s="1">
        <v>0</v>
      </c>
      <c r="G159" s="2">
        <f t="shared" si="0"/>
        <v>1779577.71896</v>
      </c>
      <c r="H159" s="2">
        <f t="shared" si="1"/>
        <v>5.9999999590218067E-2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608862</v>
      </c>
      <c r="D160" s="1">
        <f>'PR-RAS'!E164</f>
        <v>624933.28</v>
      </c>
      <c r="E160" s="1">
        <v>0</v>
      </c>
      <c r="F160" s="1">
        <v>0</v>
      </c>
      <c r="G160" s="2">
        <f t="shared" si="0"/>
        <v>295537.84104000003</v>
      </c>
      <c r="H160" s="2">
        <f t="shared" si="1"/>
        <v>0.28000000002793968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28786</v>
      </c>
      <c r="D161" s="1">
        <f>'PR-RAS'!E165</f>
        <v>40715.18</v>
      </c>
      <c r="E161" s="1">
        <v>0</v>
      </c>
      <c r="F161" s="1">
        <v>0</v>
      </c>
      <c r="G161" s="2">
        <f t="shared" si="0"/>
        <v>17634.617600000001</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570819</v>
      </c>
      <c r="D162" s="1">
        <f>'PR-RAS'!E166</f>
        <v>574394.38</v>
      </c>
      <c r="E162" s="1">
        <v>0</v>
      </c>
      <c r="F162" s="1">
        <v>0</v>
      </c>
      <c r="G162" s="2">
        <f t="shared" si="0"/>
        <v>276856.84935999999</v>
      </c>
      <c r="H162" s="2">
        <f t="shared" si="1"/>
        <v>0.38000000000465661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5055</v>
      </c>
      <c r="D163" s="1">
        <f>'PR-RAS'!E167</f>
        <v>5110</v>
      </c>
      <c r="E163" s="1">
        <v>0</v>
      </c>
      <c r="F163" s="1">
        <v>0</v>
      </c>
      <c r="G163" s="2">
        <f t="shared" si="0"/>
        <v>2474.5500000000002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4202</v>
      </c>
      <c r="D164" s="1">
        <f>'PR-RAS'!E168</f>
        <v>4713.72</v>
      </c>
      <c r="E164" s="1">
        <v>0</v>
      </c>
      <c r="F164" s="1">
        <v>0</v>
      </c>
      <c r="G164" s="2">
        <f t="shared" si="0"/>
        <v>2221.59872</v>
      </c>
      <c r="H164" s="2">
        <f t="shared" si="1"/>
        <v>0.27999999999974534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235111</v>
      </c>
      <c r="D165" s="1">
        <f>'PR-RAS'!E169</f>
        <v>277534.05999999994</v>
      </c>
      <c r="E165" s="1">
        <v>0</v>
      </c>
      <c r="F165" s="1">
        <v>0</v>
      </c>
      <c r="G165" s="2">
        <f t="shared" si="0"/>
        <v>129589.37567999998</v>
      </c>
      <c r="H165" s="2">
        <f t="shared" si="1"/>
        <v>5.9999999939464033E-2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176398</v>
      </c>
      <c r="D166" s="1">
        <f>'PR-RAS'!E170</f>
        <v>209297.34</v>
      </c>
      <c r="E166" s="1">
        <v>0</v>
      </c>
      <c r="F166" s="1">
        <v>0</v>
      </c>
      <c r="G166" s="2">
        <f t="shared" si="0"/>
        <v>98173.792199999996</v>
      </c>
      <c r="H166" s="2">
        <f t="shared" si="1"/>
        <v>0.33999999999650754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27248</v>
      </c>
      <c r="D168" s="1">
        <f>'PR-RAS'!E172</f>
        <v>38343.33</v>
      </c>
      <c r="E168" s="1">
        <v>0</v>
      </c>
      <c r="F168" s="1">
        <v>0</v>
      </c>
      <c r="G168" s="2">
        <f t="shared" si="0"/>
        <v>17357.088220000001</v>
      </c>
      <c r="H168" s="2">
        <f t="shared" si="1"/>
        <v>0.33000000000174623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20615</v>
      </c>
      <c r="D169" s="1">
        <f>'PR-RAS'!E173</f>
        <v>18022.78</v>
      </c>
      <c r="E169" s="1">
        <v>0</v>
      </c>
      <c r="F169" s="1">
        <v>0</v>
      </c>
      <c r="G169" s="2">
        <f t="shared" si="0"/>
        <v>9518.97408</v>
      </c>
      <c r="H169" s="2">
        <f t="shared" si="1"/>
        <v>0.22000000000116415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9790</v>
      </c>
      <c r="D170" s="1">
        <f>'PR-RAS'!E174</f>
        <v>11123.11</v>
      </c>
      <c r="E170" s="1">
        <v>0</v>
      </c>
      <c r="F170" s="1">
        <v>0</v>
      </c>
      <c r="G170" s="2">
        <f t="shared" si="0"/>
        <v>5414.121180000001</v>
      </c>
      <c r="H170" s="2">
        <f t="shared" si="1"/>
        <v>0.11000000000058208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1060</v>
      </c>
      <c r="D172" s="1">
        <f>'PR-RAS'!E176</f>
        <v>747.5</v>
      </c>
      <c r="E172" s="1">
        <v>0</v>
      </c>
      <c r="F172" s="1">
        <v>0</v>
      </c>
      <c r="G172" s="2">
        <f t="shared" si="0"/>
        <v>436.90500000000003</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2269344</v>
      </c>
      <c r="D173" s="1">
        <f>'PR-RAS'!E177</f>
        <v>3133879.7199999997</v>
      </c>
      <c r="E173" s="1">
        <v>0</v>
      </c>
      <c r="F173" s="1">
        <v>0</v>
      </c>
      <c r="G173" s="2">
        <f t="shared" si="0"/>
        <v>1468381.7916799998</v>
      </c>
      <c r="H173" s="2">
        <f t="shared" si="1"/>
        <v>0.28000000026077032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304621</v>
      </c>
      <c r="D174" s="1">
        <f>'PR-RAS'!E178</f>
        <v>304076.71999999997</v>
      </c>
      <c r="E174" s="1">
        <v>0</v>
      </c>
      <c r="F174" s="1">
        <v>0</v>
      </c>
      <c r="G174" s="2">
        <f t="shared" si="0"/>
        <v>157909.97811999999</v>
      </c>
      <c r="H174" s="2">
        <f t="shared" si="1"/>
        <v>0.28000000002793968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11501</v>
      </c>
      <c r="D175" s="1">
        <f>'PR-RAS'!E179</f>
        <v>36832.14</v>
      </c>
      <c r="E175" s="1">
        <v>0</v>
      </c>
      <c r="F175" s="1">
        <v>0</v>
      </c>
      <c r="G175" s="2">
        <f t="shared" si="0"/>
        <v>14818.758719999998</v>
      </c>
      <c r="H175" s="2">
        <f t="shared" si="1"/>
        <v>0.13999999999941792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16284</v>
      </c>
      <c r="D176" s="1">
        <f>'PR-RAS'!E180</f>
        <v>62858.75</v>
      </c>
      <c r="E176" s="1">
        <v>0</v>
      </c>
      <c r="F176" s="1">
        <v>0</v>
      </c>
      <c r="G176" s="2">
        <f t="shared" si="0"/>
        <v>24850.262499999997</v>
      </c>
      <c r="H176" s="2">
        <f t="shared" si="1"/>
        <v>0.25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26362</v>
      </c>
      <c r="D177" s="1">
        <f>'PR-RAS'!E181</f>
        <v>26713.29</v>
      </c>
      <c r="E177" s="1">
        <v>0</v>
      </c>
      <c r="F177" s="1">
        <v>0</v>
      </c>
      <c r="G177" s="2">
        <f t="shared" si="0"/>
        <v>14042.790079999999</v>
      </c>
      <c r="H177" s="2">
        <f t="shared" si="1"/>
        <v>0.29000000000087311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60503</v>
      </c>
      <c r="D178" s="1">
        <f>'PR-RAS'!E182</f>
        <v>59221.75</v>
      </c>
      <c r="E178" s="1">
        <v>0</v>
      </c>
      <c r="F178" s="1">
        <v>0</v>
      </c>
      <c r="G178" s="2">
        <f t="shared" si="0"/>
        <v>31673.530499999997</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27392</v>
      </c>
      <c r="D179" s="1">
        <f>'PR-RAS'!E183</f>
        <v>56615</v>
      </c>
      <c r="E179" s="1">
        <v>0</v>
      </c>
      <c r="F179" s="1">
        <v>0</v>
      </c>
      <c r="G179" s="2">
        <f t="shared" si="0"/>
        <v>25030.716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1816447</v>
      </c>
      <c r="D180" s="1">
        <f>'PR-RAS'!E184</f>
        <v>2561991.4</v>
      </c>
      <c r="E180" s="1">
        <v>0</v>
      </c>
      <c r="F180" s="1">
        <v>0</v>
      </c>
      <c r="G180" s="2">
        <f t="shared" si="0"/>
        <v>1242336.9342</v>
      </c>
      <c r="H180" s="2">
        <f t="shared" si="1"/>
        <v>0.39999999990686774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6234</v>
      </c>
      <c r="D182" s="1">
        <f>'PR-RAS'!E186</f>
        <v>25570.67</v>
      </c>
      <c r="E182" s="1">
        <v>0</v>
      </c>
      <c r="F182" s="1">
        <v>0</v>
      </c>
      <c r="G182" s="2">
        <f t="shared" si="0"/>
        <v>10384.936539999999</v>
      </c>
      <c r="H182" s="2">
        <f t="shared" si="1"/>
        <v>0.33000000000174623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7312</v>
      </c>
      <c r="D183" s="1">
        <f>'PR-RAS'!E187</f>
        <v>7711</v>
      </c>
      <c r="E183" s="1">
        <v>0</v>
      </c>
      <c r="F183" s="1">
        <v>0</v>
      </c>
      <c r="G183" s="2">
        <f t="shared" si="0"/>
        <v>4137.5879999999997</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14397</v>
      </c>
      <c r="D184" s="1">
        <f>'PR-RAS'!E188</f>
        <v>20004</v>
      </c>
      <c r="E184" s="1">
        <v>0</v>
      </c>
      <c r="F184" s="1">
        <v>0</v>
      </c>
      <c r="G184" s="2">
        <f t="shared" si="0"/>
        <v>9956.1149999999998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7643</v>
      </c>
      <c r="D186" s="1">
        <f>'PR-RAS'!E190</f>
        <v>6785.42</v>
      </c>
      <c r="E186" s="1">
        <v>0</v>
      </c>
      <c r="F186" s="1">
        <v>0</v>
      </c>
      <c r="G186" s="2">
        <f t="shared" si="0"/>
        <v>3924.5603999999998</v>
      </c>
      <c r="H186" s="2">
        <f t="shared" si="1"/>
        <v>0.42000000000007276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1468</v>
      </c>
      <c r="D187" s="1">
        <f>'PR-RAS'!E191</f>
        <v>1985.06</v>
      </c>
      <c r="E187" s="1">
        <v>0</v>
      </c>
      <c r="F187" s="1">
        <v>0</v>
      </c>
      <c r="G187" s="2">
        <f t="shared" si="0"/>
        <v>1011.49032</v>
      </c>
      <c r="H187" s="2">
        <f t="shared" si="1"/>
        <v>5.999999999994543E-2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1097</v>
      </c>
      <c r="D189" s="1">
        <f>'PR-RAS'!E193</f>
        <v>83.5</v>
      </c>
      <c r="E189" s="1">
        <v>0</v>
      </c>
      <c r="F189" s="1">
        <v>0</v>
      </c>
      <c r="G189" s="2">
        <f t="shared" si="0"/>
        <v>237.63200000000001</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582</v>
      </c>
      <c r="D190" s="1">
        <f>'PR-RAS'!E194</f>
        <v>116.5</v>
      </c>
      <c r="E190" s="1">
        <v>0</v>
      </c>
      <c r="F190" s="1">
        <v>0</v>
      </c>
      <c r="G190" s="2">
        <f t="shared" si="0"/>
        <v>154.035</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3607</v>
      </c>
      <c r="D191" s="1">
        <f>'PR-RAS'!E195</f>
        <v>11033.52</v>
      </c>
      <c r="E191" s="1">
        <v>0</v>
      </c>
      <c r="F191" s="1">
        <v>0</v>
      </c>
      <c r="G191" s="2">
        <f t="shared" si="0"/>
        <v>4878.0676000000003</v>
      </c>
      <c r="H191" s="2">
        <f t="shared" si="1"/>
        <v>0.47999999999956344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37805</v>
      </c>
      <c r="D192" s="1">
        <f>'PR-RAS'!E196</f>
        <v>99569</v>
      </c>
      <c r="E192" s="1">
        <v>0</v>
      </c>
      <c r="F192" s="1">
        <v>0</v>
      </c>
      <c r="G192" s="2">
        <f t="shared" si="0"/>
        <v>45256.112999999998</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6115</v>
      </c>
      <c r="D198" s="1">
        <f>'PR-RAS'!E202</f>
        <v>6974.51</v>
      </c>
      <c r="E198" s="1">
        <v>0</v>
      </c>
      <c r="F198" s="1">
        <v>0</v>
      </c>
      <c r="G198" s="2">
        <f t="shared" si="0"/>
        <v>3952.6119400000002</v>
      </c>
      <c r="H198" s="2">
        <f t="shared" si="1"/>
        <v>0.48999999999978172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6115</v>
      </c>
      <c r="D204" s="1">
        <f>'PR-RAS'!E208</f>
        <v>6974.51</v>
      </c>
      <c r="E204" s="1">
        <v>0</v>
      </c>
      <c r="F204" s="1">
        <v>0</v>
      </c>
      <c r="G204" s="2">
        <f t="shared" si="0"/>
        <v>4072.9960600000004</v>
      </c>
      <c r="H204" s="2">
        <f t="shared" si="1"/>
        <v>0.48999999999978172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31690</v>
      </c>
      <c r="D206" s="1">
        <f>'PR-RAS'!E210</f>
        <v>92594.49</v>
      </c>
      <c r="E206" s="1">
        <v>0</v>
      </c>
      <c r="F206" s="1">
        <v>0</v>
      </c>
      <c r="G206" s="2">
        <f t="shared" si="0"/>
        <v>44460.190900000001</v>
      </c>
      <c r="H206" s="2">
        <f t="shared" si="1"/>
        <v>0.49000000000523869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4932</v>
      </c>
      <c r="D207" s="1">
        <f>'PR-RAS'!E211</f>
        <v>3786.03</v>
      </c>
      <c r="E207" s="1">
        <v>0</v>
      </c>
      <c r="F207" s="1">
        <v>0</v>
      </c>
      <c r="G207" s="2">
        <f t="shared" si="0"/>
        <v>2575.8363600000002</v>
      </c>
      <c r="H207" s="2">
        <f t="shared" si="1"/>
        <v>3.0000000000200089E-2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26758</v>
      </c>
      <c r="D209" s="1">
        <f>'PR-RAS'!E213</f>
        <v>9.85</v>
      </c>
      <c r="E209" s="1">
        <v>0</v>
      </c>
      <c r="F209" s="1">
        <v>0</v>
      </c>
      <c r="G209" s="2">
        <f t="shared" si="0"/>
        <v>5569.7615999999998</v>
      </c>
      <c r="H209" s="2">
        <f t="shared" si="1"/>
        <v>0.15000000000000036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88798.61</v>
      </c>
      <c r="E210" s="1">
        <v>0</v>
      </c>
      <c r="F210" s="1">
        <v>0</v>
      </c>
      <c r="G210" s="2">
        <f t="shared" si="0"/>
        <v>37117.818979999996</v>
      </c>
      <c r="H210" s="2">
        <f t="shared" si="1"/>
        <v>0.38999999999941792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21274675</v>
      </c>
      <c r="D285" s="1">
        <f>'PR-RAS'!E289</f>
        <v>23700273.350000001</v>
      </c>
      <c r="E285" s="1">
        <v>0</v>
      </c>
      <c r="F285" s="1">
        <v>0</v>
      </c>
      <c r="G285" s="2">
        <f t="shared" si="8"/>
        <v>19503762.9628</v>
      </c>
      <c r="H285" s="2">
        <f t="shared" si="9"/>
        <v>0.35000000149011612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135</v>
      </c>
      <c r="D286" s="1">
        <f>'PR-RAS'!E290</f>
        <v>4031.1699999980628</v>
      </c>
      <c r="E286" s="1">
        <v>0</v>
      </c>
      <c r="F286" s="1">
        <v>0</v>
      </c>
      <c r="G286" s="2">
        <f t="shared" si="8"/>
        <v>2336.2418999988954</v>
      </c>
      <c r="H286" s="2">
        <f t="shared" si="9"/>
        <v>0.16999999806284904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64420</v>
      </c>
      <c r="D289" s="1">
        <f>'PR-RAS'!E293</f>
        <v>98144.05</v>
      </c>
      <c r="E289" s="1">
        <v>0</v>
      </c>
      <c r="F289" s="1">
        <v>0</v>
      </c>
      <c r="G289" s="2">
        <f t="shared" si="8"/>
        <v>75083.932799999995</v>
      </c>
      <c r="H289" s="2">
        <f t="shared" si="9"/>
        <v>5.0000000002910383E-2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122420</v>
      </c>
      <c r="D345" s="1">
        <f>'PR-RAS'!E350</f>
        <v>0</v>
      </c>
      <c r="E345" s="1">
        <v>0</v>
      </c>
      <c r="F345" s="1">
        <v>0</v>
      </c>
      <c r="G345" s="2">
        <f t="shared" si="8"/>
        <v>42112.479999999996</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122420</v>
      </c>
      <c r="D358" s="1">
        <f>'PR-RAS'!E363</f>
        <v>0</v>
      </c>
      <c r="E358" s="1">
        <v>0</v>
      </c>
      <c r="F358" s="1">
        <v>0</v>
      </c>
      <c r="G358" s="2">
        <f t="shared" si="8"/>
        <v>43703.939999999995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122420</v>
      </c>
      <c r="D373" s="1">
        <f>'PR-RAS'!E378</f>
        <v>0</v>
      </c>
      <c r="E373" s="1">
        <v>0</v>
      </c>
      <c r="F373" s="1">
        <v>0</v>
      </c>
      <c r="G373" s="2">
        <f t="shared" si="8"/>
        <v>45540.24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122420</v>
      </c>
      <c r="D374" s="1">
        <f>'PR-RAS'!E379</f>
        <v>0</v>
      </c>
      <c r="E374" s="1">
        <v>0</v>
      </c>
      <c r="F374" s="1">
        <v>0</v>
      </c>
      <c r="G374" s="2">
        <f t="shared" si="8"/>
        <v>45662.659999999996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122420</v>
      </c>
      <c r="D403" s="1">
        <f>'PR-RAS'!E408</f>
        <v>0</v>
      </c>
      <c r="E403" s="1">
        <v>0</v>
      </c>
      <c r="F403" s="1">
        <v>0</v>
      </c>
      <c r="G403" s="2">
        <f t="shared" si="8"/>
        <v>49212.840000000004</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21274810</v>
      </c>
      <c r="D407" s="1">
        <f>'PR-RAS'!E412</f>
        <v>23704304.52</v>
      </c>
      <c r="E407" s="1">
        <v>0</v>
      </c>
      <c r="F407" s="1">
        <v>0</v>
      </c>
      <c r="G407" s="2">
        <f t="shared" si="8"/>
        <v>27885468.130239997</v>
      </c>
      <c r="H407" s="2">
        <f t="shared" si="9"/>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21397095</v>
      </c>
      <c r="D408" s="1">
        <f>'PR-RAS'!E413</f>
        <v>23700273.350000001</v>
      </c>
      <c r="E408" s="1">
        <v>0</v>
      </c>
      <c r="F408" s="1">
        <v>0</v>
      </c>
      <c r="G408" s="2">
        <f t="shared" si="8"/>
        <v>28000640.1719</v>
      </c>
      <c r="H408" s="2">
        <f t="shared" si="9"/>
        <v>0.35000000149011612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4031.1699999980628</v>
      </c>
      <c r="E409" s="1">
        <v>0</v>
      </c>
      <c r="F409" s="1">
        <v>0</v>
      </c>
      <c r="G409" s="2">
        <f t="shared" si="8"/>
        <v>3289.434719998419</v>
      </c>
      <c r="H409" s="2">
        <f t="shared" si="9"/>
        <v>0.16999999806284904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122285</v>
      </c>
      <c r="D410" s="1">
        <f>'PR-RAS'!E415</f>
        <v>0</v>
      </c>
      <c r="E410" s="1">
        <v>0</v>
      </c>
      <c r="F410" s="1">
        <v>0</v>
      </c>
      <c r="G410" s="2">
        <f t="shared" si="8"/>
        <v>50014.564999999995</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64420</v>
      </c>
      <c r="D412" s="1">
        <f>'PR-RAS'!E417</f>
        <v>98144.05</v>
      </c>
      <c r="E412" s="1">
        <v>0</v>
      </c>
      <c r="F412" s="1">
        <v>0</v>
      </c>
      <c r="G412" s="2">
        <f t="shared" si="8"/>
        <v>107151.0291</v>
      </c>
      <c r="H412" s="2">
        <f t="shared" si="9"/>
        <v>5.0000000002910383E-2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122420</v>
      </c>
      <c r="D414" s="1">
        <f>'PR-RAS'!E420</f>
        <v>0</v>
      </c>
      <c r="E414" s="1">
        <v>0</v>
      </c>
      <c r="F414" s="1">
        <v>0</v>
      </c>
      <c r="G414" s="2">
        <f t="shared" si="8"/>
        <v>50559.46</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122420</v>
      </c>
      <c r="D478" s="1">
        <f>'PR-RAS'!E484</f>
        <v>0</v>
      </c>
      <c r="E478" s="1">
        <v>0</v>
      </c>
      <c r="F478" s="1">
        <v>0</v>
      </c>
      <c r="G478" s="2">
        <f t="shared" si="8"/>
        <v>58394.34</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122420</v>
      </c>
      <c r="D489" s="1">
        <f>'PR-RAS'!E495</f>
        <v>0</v>
      </c>
      <c r="E489" s="1">
        <v>0</v>
      </c>
      <c r="F489" s="1">
        <v>0</v>
      </c>
      <c r="G489" s="2">
        <f t="shared" si="8"/>
        <v>59740.959999999999</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122420</v>
      </c>
      <c r="D490" s="1">
        <f>'PR-RAS'!E496</f>
        <v>0</v>
      </c>
      <c r="E490" s="1">
        <v>0</v>
      </c>
      <c r="F490" s="1">
        <v>0</v>
      </c>
      <c r="G490" s="2">
        <f t="shared" si="8"/>
        <v>59863.38</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33860</v>
      </c>
      <c r="D522" s="1">
        <f>'PR-RAS'!E528</f>
        <v>51086.65</v>
      </c>
      <c r="E522" s="1">
        <v>0</v>
      </c>
      <c r="F522" s="1">
        <v>0</v>
      </c>
      <c r="G522" s="2">
        <f t="shared" ref="G522:G809" si="10">(B522/1000)*(C522*1+D522*2)</f>
        <v>70873.349300000002</v>
      </c>
      <c r="H522" s="2">
        <f t="shared" ref="H522:H809" si="11">ABS(C522-ROUND(C522,0))+ABS(D522-ROUND(D522,0))</f>
        <v>0.34999999999854481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33860</v>
      </c>
      <c r="D587" s="1">
        <f>'PR-RAS'!E593</f>
        <v>51086.65</v>
      </c>
      <c r="E587" s="1">
        <v>0</v>
      </c>
      <c r="F587" s="1">
        <v>0</v>
      </c>
      <c r="G587" s="2">
        <f t="shared" si="10"/>
        <v>79715.513799999986</v>
      </c>
      <c r="H587" s="2">
        <f t="shared" si="11"/>
        <v>0.34999999999854481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33860</v>
      </c>
      <c r="D599" s="1">
        <f>'PR-RAS'!E605</f>
        <v>51086.65</v>
      </c>
      <c r="E599" s="1">
        <v>0</v>
      </c>
      <c r="F599" s="1">
        <v>0</v>
      </c>
      <c r="G599" s="2">
        <f t="shared" si="10"/>
        <v>81347.91339999999</v>
      </c>
      <c r="H599" s="2">
        <f t="shared" si="11"/>
        <v>0.34999999999854481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33860</v>
      </c>
      <c r="D600" s="1">
        <f>'PR-RAS'!E606</f>
        <v>51086.65</v>
      </c>
      <c r="E600" s="1">
        <v>0</v>
      </c>
      <c r="F600" s="1">
        <v>0</v>
      </c>
      <c r="G600" s="2">
        <f t="shared" si="10"/>
        <v>81483.946699999986</v>
      </c>
      <c r="H600" s="2">
        <f t="shared" si="11"/>
        <v>0.34999999999854481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88560</v>
      </c>
      <c r="D629" s="1">
        <f>'PR-RAS'!E635</f>
        <v>0</v>
      </c>
      <c r="E629" s="1">
        <v>0</v>
      </c>
      <c r="F629" s="1">
        <v>0</v>
      </c>
      <c r="G629" s="2">
        <f t="shared" si="10"/>
        <v>55615.68</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51086.65</v>
      </c>
      <c r="E630" s="1">
        <v>0</v>
      </c>
      <c r="F630" s="1">
        <v>0</v>
      </c>
      <c r="G630" s="2">
        <f t="shared" si="10"/>
        <v>64267.005700000002</v>
      </c>
      <c r="H630" s="2">
        <f t="shared" si="11"/>
        <v>0.34999999999854481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21397230</v>
      </c>
      <c r="D633" s="1">
        <f>'PR-RAS'!E639</f>
        <v>23704304.52</v>
      </c>
      <c r="E633" s="1">
        <v>0</v>
      </c>
      <c r="F633" s="1">
        <v>0</v>
      </c>
      <c r="G633" s="2">
        <f t="shared" si="10"/>
        <v>43485290.273279995</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21430955</v>
      </c>
      <c r="D634" s="1">
        <f>'PR-RAS'!E640</f>
        <v>23751360</v>
      </c>
      <c r="E634" s="1">
        <v>0</v>
      </c>
      <c r="F634" s="1">
        <v>0</v>
      </c>
      <c r="G634" s="2">
        <f t="shared" si="10"/>
        <v>43635016.274999999</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33725</v>
      </c>
      <c r="D636" s="1">
        <f>'PR-RAS'!E642</f>
        <v>47055.480000000447</v>
      </c>
      <c r="E636" s="1">
        <v>0</v>
      </c>
      <c r="F636" s="1">
        <v>0</v>
      </c>
      <c r="G636" s="2">
        <f t="shared" si="10"/>
        <v>81175.834600000569</v>
      </c>
      <c r="H636" s="2">
        <f t="shared" si="11"/>
        <v>0.48000000044703484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64420</v>
      </c>
      <c r="D638" s="1">
        <f>'PR-RAS'!E644</f>
        <v>98144.05</v>
      </c>
      <c r="E638" s="1">
        <v>0</v>
      </c>
      <c r="F638" s="1">
        <v>0</v>
      </c>
      <c r="G638" s="2">
        <f t="shared" si="10"/>
        <v>166071.05970000001</v>
      </c>
      <c r="H638" s="2">
        <f t="shared" si="11"/>
        <v>5.0000000002910383E-2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98145</v>
      </c>
      <c r="D640" s="1">
        <f>'PR-RAS'!E646</f>
        <v>145199.53000000044</v>
      </c>
      <c r="E640" s="1">
        <v>0</v>
      </c>
      <c r="F640" s="1">
        <v>0</v>
      </c>
      <c r="G640" s="2">
        <f t="shared" si="10"/>
        <v>248279.65434000056</v>
      </c>
      <c r="H640" s="2">
        <f t="shared" si="11"/>
        <v>0.4699999995646067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1641525</v>
      </c>
      <c r="D641" s="1">
        <f>'PR-RAS'!E647</f>
        <v>1719780.66</v>
      </c>
      <c r="E641" s="1">
        <v>0</v>
      </c>
      <c r="F641" s="1">
        <v>0</v>
      </c>
      <c r="G641" s="2">
        <f t="shared" si="10"/>
        <v>3251895.2448000005</v>
      </c>
      <c r="H641" s="2">
        <f t="shared" si="11"/>
        <v>0.34000000008381903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233460</v>
      </c>
      <c r="D642" s="1">
        <f>'PR-RAS'!E649</f>
        <v>9975.74</v>
      </c>
      <c r="E642" s="1">
        <v>0</v>
      </c>
      <c r="F642" s="1">
        <v>0</v>
      </c>
      <c r="G642" s="2">
        <f t="shared" si="10"/>
        <v>162436.75868</v>
      </c>
      <c r="H642" s="2">
        <f t="shared" si="11"/>
        <v>0.26000000000021828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21341170</v>
      </c>
      <c r="D643" s="1">
        <f>'PR-RAS'!E650</f>
        <v>23765413.670000002</v>
      </c>
      <c r="E643" s="1">
        <v>0</v>
      </c>
      <c r="F643" s="1">
        <v>0</v>
      </c>
      <c r="G643" s="2">
        <f t="shared" si="10"/>
        <v>44215822.292280003</v>
      </c>
      <c r="H643" s="2">
        <f t="shared" si="11"/>
        <v>0.32999999821186066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21564654</v>
      </c>
      <c r="D644" s="1">
        <f>'PR-RAS'!E651</f>
        <v>23712056.829999998</v>
      </c>
      <c r="E644" s="1">
        <v>0</v>
      </c>
      <c r="F644" s="1">
        <v>0</v>
      </c>
      <c r="G644" s="2">
        <f t="shared" si="10"/>
        <v>44359777.605379999</v>
      </c>
      <c r="H644" s="2">
        <f t="shared" si="11"/>
        <v>0.17000000178813934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9976</v>
      </c>
      <c r="D645" s="1">
        <f>'PR-RAS'!E652</f>
        <v>63332.580000001937</v>
      </c>
      <c r="E645" s="1">
        <v>0</v>
      </c>
      <c r="F645" s="1">
        <v>0</v>
      </c>
      <c r="G645" s="2">
        <f t="shared" si="10"/>
        <v>87996.907040002494</v>
      </c>
      <c r="H645" s="2">
        <f t="shared" si="11"/>
        <v>0.41999999806284904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137</v>
      </c>
      <c r="D647" s="1">
        <f>'PR-RAS'!E654</f>
        <v>140</v>
      </c>
      <c r="E647" s="1">
        <v>0</v>
      </c>
      <c r="F647" s="1">
        <v>0</v>
      </c>
      <c r="G647" s="2">
        <f t="shared" si="10"/>
        <v>269.38200000000001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98</v>
      </c>
      <c r="D649" s="1">
        <f>'PR-RAS'!E656</f>
        <v>98</v>
      </c>
      <c r="E649" s="1">
        <v>0</v>
      </c>
      <c r="F649" s="1">
        <v>0</v>
      </c>
      <c r="G649" s="2">
        <f t="shared" si="10"/>
        <v>190.512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66087</v>
      </c>
      <c r="D710" s="1">
        <f>'PR-RAS'!E717</f>
        <v>47360.06</v>
      </c>
      <c r="E710" s="1">
        <v>0</v>
      </c>
      <c r="F710" s="1">
        <v>0</v>
      </c>
      <c r="G710" s="2">
        <f t="shared" si="10"/>
        <v>114012.24807999999</v>
      </c>
      <c r="H710" s="2">
        <f t="shared" si="11"/>
        <v>5.9999999997671694E-2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546718</v>
      </c>
      <c r="D711" s="1">
        <f>'PR-RAS'!E718</f>
        <v>574394.38</v>
      </c>
      <c r="E711" s="1">
        <v>0</v>
      </c>
      <c r="F711" s="1">
        <v>0</v>
      </c>
      <c r="G711" s="2">
        <f t="shared" si="10"/>
        <v>1203809.7996</v>
      </c>
      <c r="H711" s="2">
        <f t="shared" si="11"/>
        <v>0.38000000000465661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7332</v>
      </c>
      <c r="D713" s="1">
        <f>'PR-RAS'!E720</f>
        <v>4915</v>
      </c>
      <c r="E713" s="1">
        <v>0</v>
      </c>
      <c r="F713" s="1">
        <v>0</v>
      </c>
      <c r="G713" s="2">
        <f t="shared" si="10"/>
        <v>12219.343999999999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137196</v>
      </c>
      <c r="D716" s="1">
        <f>'PR-RAS'!E723</f>
        <v>216572.65</v>
      </c>
      <c r="E716" s="1">
        <v>0</v>
      </c>
      <c r="F716" s="1">
        <v>0</v>
      </c>
      <c r="G716" s="2">
        <f t="shared" si="10"/>
        <v>407794.0295</v>
      </c>
      <c r="H716" s="2">
        <f t="shared" si="11"/>
        <v>0.35000000000582077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6115</v>
      </c>
      <c r="D741" s="1">
        <f>'PR-RAS'!E748</f>
        <v>6974.51</v>
      </c>
      <c r="E741" s="1">
        <v>0</v>
      </c>
      <c r="F741" s="1">
        <v>0</v>
      </c>
      <c r="G741" s="2">
        <f t="shared" si="10"/>
        <v>14847.3748</v>
      </c>
      <c r="H741" s="2">
        <f t="shared" si="11"/>
        <v>0.48999999999978172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122420</v>
      </c>
      <c r="D880" s="1">
        <f>'PR-RAS'!E887</f>
        <v>0</v>
      </c>
      <c r="E880" s="1">
        <v>0</v>
      </c>
      <c r="F880" s="1">
        <v>0</v>
      </c>
      <c r="G880" s="2">
        <f t="shared" si="18"/>
        <v>107607.18000000001</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33860</v>
      </c>
      <c r="D948" s="1">
        <f>'PR-RAS'!E955</f>
        <v>51086.65</v>
      </c>
      <c r="E948" s="1">
        <v>0</v>
      </c>
      <c r="F948" s="1">
        <v>0</v>
      </c>
      <c r="G948" s="2">
        <f t="shared" si="18"/>
        <v>128823.53509999998</v>
      </c>
      <c r="H948" s="2">
        <f t="shared" si="19"/>
        <v>0.34999999999854481</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2423208</v>
      </c>
      <c r="D984" s="6">
        <f>BILANCA!E6</f>
        <v>2714369.62</v>
      </c>
      <c r="E984" s="6">
        <v>0</v>
      </c>
      <c r="F984" s="6">
        <v>0</v>
      </c>
      <c r="G984" s="7">
        <f t="shared" ref="G984:G1241" si="22">B984/1000*C984+B984/500*D984</f>
        <v>7851.9472400000013</v>
      </c>
      <c r="H984" s="7">
        <f t="shared" si="19"/>
        <v>0.37999999988824129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332382</v>
      </c>
      <c r="D985" s="1">
        <f>BILANCA!E7</f>
        <v>537950.1399999999</v>
      </c>
      <c r="E985" s="1">
        <v>0</v>
      </c>
      <c r="F985" s="1">
        <v>0</v>
      </c>
      <c r="G985" s="2">
        <f t="shared" si="22"/>
        <v>2816.5645599999998</v>
      </c>
      <c r="H985" s="2">
        <f t="shared" si="19"/>
        <v>0.13999999989755452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24254</v>
      </c>
      <c r="D988" s="1">
        <f>BILANCA!E10</f>
        <v>24253.599999999999</v>
      </c>
      <c r="E988" s="1">
        <v>0</v>
      </c>
      <c r="F988" s="1">
        <v>0</v>
      </c>
      <c r="G988" s="2">
        <f t="shared" si="22"/>
        <v>363.80599999999998</v>
      </c>
      <c r="H988" s="2">
        <f t="shared" si="19"/>
        <v>0.40000000000145519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24254</v>
      </c>
      <c r="D989" s="1">
        <f>BILANCA!E11</f>
        <v>24253.599999999999</v>
      </c>
      <c r="E989" s="1">
        <v>0</v>
      </c>
      <c r="F989" s="1">
        <v>0</v>
      </c>
      <c r="G989" s="2">
        <f t="shared" si="22"/>
        <v>436.56720000000001</v>
      </c>
      <c r="H989" s="2">
        <f t="shared" si="19"/>
        <v>0.40000000000145519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332382</v>
      </c>
      <c r="D990" s="1">
        <f>BILANCA!E12</f>
        <v>537950.1399999999</v>
      </c>
      <c r="E990" s="1">
        <v>0</v>
      </c>
      <c r="F990" s="1">
        <v>0</v>
      </c>
      <c r="G990" s="2">
        <f t="shared" si="22"/>
        <v>9857.9759599999998</v>
      </c>
      <c r="H990" s="2">
        <f t="shared" si="19"/>
        <v>0.13999999989755452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142521</v>
      </c>
      <c r="D997" s="1">
        <f>BILANCA!E19</f>
        <v>240852.64999999991</v>
      </c>
      <c r="E997" s="1">
        <v>0</v>
      </c>
      <c r="F997" s="1">
        <v>0</v>
      </c>
      <c r="G997" s="2">
        <f t="shared" si="22"/>
        <v>8739.1681999999983</v>
      </c>
      <c r="H997" s="2">
        <f t="shared" si="19"/>
        <v>0.35000000009313226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952069</v>
      </c>
      <c r="D998" s="1">
        <f>BILANCA!E20</f>
        <v>1813066.04</v>
      </c>
      <c r="E998" s="1">
        <v>0</v>
      </c>
      <c r="F998" s="1">
        <v>0</v>
      </c>
      <c r="G998" s="2">
        <f t="shared" si="22"/>
        <v>68673.016199999998</v>
      </c>
      <c r="H998" s="2">
        <f t="shared" si="19"/>
        <v>4.0000000037252903E-2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201725</v>
      </c>
      <c r="D999" s="1">
        <f>BILANCA!E21</f>
        <v>222915.16</v>
      </c>
      <c r="E999" s="1">
        <v>0</v>
      </c>
      <c r="F999" s="1">
        <v>0</v>
      </c>
      <c r="G999" s="2">
        <f t="shared" si="22"/>
        <v>10360.885120000001</v>
      </c>
      <c r="H999" s="2">
        <f t="shared" si="19"/>
        <v>0.16000000000349246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1011273</v>
      </c>
      <c r="D1006" s="1">
        <f>BILANCA!E28</f>
        <v>1795128.55</v>
      </c>
      <c r="E1006" s="1">
        <v>0</v>
      </c>
      <c r="F1006" s="1">
        <v>0</v>
      </c>
      <c r="G1006" s="2">
        <f t="shared" si="22"/>
        <v>105835.1923</v>
      </c>
      <c r="H1006" s="2">
        <f t="shared" si="19"/>
        <v>0.44999999995343387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189861</v>
      </c>
      <c r="D1007" s="1">
        <f>BILANCA!E29</f>
        <v>137885.27999999997</v>
      </c>
      <c r="E1007" s="1">
        <v>0</v>
      </c>
      <c r="F1007" s="1">
        <v>0</v>
      </c>
      <c r="G1007" s="2">
        <f t="shared" si="22"/>
        <v>11175.157439999999</v>
      </c>
      <c r="H1007" s="2">
        <f t="shared" si="19"/>
        <v>0.27999999996973202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441838</v>
      </c>
      <c r="D1008" s="1">
        <f>BILANCA!E30</f>
        <v>441837.72</v>
      </c>
      <c r="E1008" s="1">
        <v>0</v>
      </c>
      <c r="F1008" s="1">
        <v>0</v>
      </c>
      <c r="G1008" s="2">
        <f t="shared" si="22"/>
        <v>33137.835999999996</v>
      </c>
      <c r="H1008" s="2">
        <f t="shared" si="19"/>
        <v>0.28000000002793968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251977</v>
      </c>
      <c r="D1012" s="1">
        <f>BILANCA!E34</f>
        <v>303952.44</v>
      </c>
      <c r="E1012" s="1">
        <v>0</v>
      </c>
      <c r="F1012" s="1">
        <v>0</v>
      </c>
      <c r="G1012" s="2">
        <f t="shared" si="22"/>
        <v>24936.574520000002</v>
      </c>
      <c r="H1012" s="2">
        <f t="shared" si="19"/>
        <v>0.44000000000232831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159212.20999999996</v>
      </c>
      <c r="E1023" s="1">
        <v>0</v>
      </c>
      <c r="F1023" s="1">
        <v>0</v>
      </c>
      <c r="G1023" s="2">
        <f t="shared" si="22"/>
        <v>12736.976799999997</v>
      </c>
      <c r="H1023" s="2">
        <f t="shared" si="19"/>
        <v>0.2099999999627471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796061.24</v>
      </c>
      <c r="E1025" s="1">
        <v>0</v>
      </c>
      <c r="F1025" s="1">
        <v>0</v>
      </c>
      <c r="G1025" s="2">
        <f t="shared" si="22"/>
        <v>66869.144159999996</v>
      </c>
      <c r="H1025" s="2">
        <f t="shared" si="19"/>
        <v>0.23999999999068677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636849.03</v>
      </c>
      <c r="E1028" s="1">
        <v>0</v>
      </c>
      <c r="F1028" s="1">
        <v>0</v>
      </c>
      <c r="G1028" s="2">
        <f t="shared" si="22"/>
        <v>57316.412700000001</v>
      </c>
      <c r="H1028" s="2">
        <f t="shared" si="19"/>
        <v>3.0000000027939677E-2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125395</v>
      </c>
      <c r="D1032" s="1">
        <f>BILANCA!E54</f>
        <v>129442.63</v>
      </c>
      <c r="E1032" s="1">
        <v>0</v>
      </c>
      <c r="F1032" s="1">
        <v>0</v>
      </c>
      <c r="G1032" s="2">
        <f t="shared" si="22"/>
        <v>18829.732740000003</v>
      </c>
      <c r="H1032" s="2">
        <f t="shared" si="19"/>
        <v>0.36999999999534339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125395</v>
      </c>
      <c r="D1033" s="1">
        <f>BILANCA!E55</f>
        <v>129442.63</v>
      </c>
      <c r="E1033" s="1">
        <v>0</v>
      </c>
      <c r="F1033" s="1">
        <v>0</v>
      </c>
      <c r="G1033" s="2">
        <f t="shared" si="22"/>
        <v>19214.012999999999</v>
      </c>
      <c r="H1033" s="2">
        <f t="shared" si="19"/>
        <v>0.36999999999534339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2090826</v>
      </c>
      <c r="D1046" s="1">
        <f>BILANCA!E68</f>
        <v>2176419.48</v>
      </c>
      <c r="E1046" s="1">
        <v>0</v>
      </c>
      <c r="F1046" s="1">
        <v>0</v>
      </c>
      <c r="G1046" s="2">
        <f t="shared" si="22"/>
        <v>405950.89247999998</v>
      </c>
      <c r="H1046" s="2">
        <f t="shared" si="19"/>
        <v>0.47999999998137355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9976</v>
      </c>
      <c r="D1047" s="1">
        <f>BILANCA!E69</f>
        <v>63332.579999999994</v>
      </c>
      <c r="E1047" s="1">
        <v>0</v>
      </c>
      <c r="F1047" s="1">
        <v>0</v>
      </c>
      <c r="G1047" s="2">
        <f t="shared" si="22"/>
        <v>8745.034239999999</v>
      </c>
      <c r="H1047" s="2">
        <f t="shared" si="19"/>
        <v>0.42000000000552973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8631</v>
      </c>
      <c r="D1048" s="1">
        <f>BILANCA!E70</f>
        <v>62236.31</v>
      </c>
      <c r="E1048" s="1">
        <v>0</v>
      </c>
      <c r="F1048" s="1">
        <v>0</v>
      </c>
      <c r="G1048" s="2">
        <f t="shared" si="22"/>
        <v>8651.7353000000003</v>
      </c>
      <c r="H1048" s="2">
        <f t="shared" si="19"/>
        <v>0.30999999999767169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8631</v>
      </c>
      <c r="D1050" s="1">
        <f>BILANCA!E72</f>
        <v>62236.31</v>
      </c>
      <c r="E1050" s="1">
        <v>0</v>
      </c>
      <c r="F1050" s="1">
        <v>0</v>
      </c>
      <c r="G1050" s="2">
        <f t="shared" si="22"/>
        <v>8917.94254</v>
      </c>
      <c r="H1050" s="2">
        <f t="shared" si="19"/>
        <v>0.30999999999767169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1345</v>
      </c>
      <c r="D1054" s="1">
        <f>BILANCA!E76</f>
        <v>1096.27</v>
      </c>
      <c r="E1054" s="1">
        <v>0</v>
      </c>
      <c r="F1054" s="1">
        <v>0</v>
      </c>
      <c r="G1054" s="2">
        <f t="shared" si="22"/>
        <v>251.16533999999996</v>
      </c>
      <c r="H1054" s="2">
        <f t="shared" si="19"/>
        <v>0.26999999999998181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439325</v>
      </c>
      <c r="D1056" s="1">
        <f>BILANCA!E78</f>
        <v>392778.23999999999</v>
      </c>
      <c r="E1056" s="1">
        <v>0</v>
      </c>
      <c r="F1056" s="1">
        <v>0</v>
      </c>
      <c r="G1056" s="2">
        <f t="shared" si="22"/>
        <v>89416.348039999997</v>
      </c>
      <c r="H1056" s="2">
        <f t="shared" si="19"/>
        <v>0.23999999999068677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439325</v>
      </c>
      <c r="D1064" s="1">
        <f>BILANCA!E86</f>
        <v>392778.23999999999</v>
      </c>
      <c r="E1064" s="1">
        <v>0</v>
      </c>
      <c r="F1064" s="1">
        <v>0</v>
      </c>
      <c r="G1064" s="2">
        <f t="shared" si="22"/>
        <v>99215.399880000012</v>
      </c>
      <c r="H1064" s="2">
        <f t="shared" si="19"/>
        <v>0.23999999999068677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528</v>
      </c>
      <c r="E1124" s="1">
        <v>0</v>
      </c>
      <c r="F1124" s="1">
        <v>0</v>
      </c>
      <c r="G1124" s="2">
        <f t="shared" si="22"/>
        <v>148.89599999999999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528</v>
      </c>
      <c r="E1139" s="1">
        <v>0</v>
      </c>
      <c r="F1139" s="1">
        <v>0</v>
      </c>
      <c r="G1139" s="2">
        <f t="shared" si="22"/>
        <v>164.73599999999999</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1641525</v>
      </c>
      <c r="D1148" s="1">
        <f>BILANCA!E170</f>
        <v>1719780.66</v>
      </c>
      <c r="E1148" s="1">
        <v>0</v>
      </c>
      <c r="F1148" s="1">
        <v>0</v>
      </c>
      <c r="G1148" s="2">
        <f t="shared" si="22"/>
        <v>838379.24280000001</v>
      </c>
      <c r="H1148" s="2">
        <f t="shared" si="23"/>
        <v>0.34000000008381903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33042</v>
      </c>
      <c r="D1150" s="1">
        <f>BILANCA!E172</f>
        <v>22505.93</v>
      </c>
      <c r="E1150" s="1">
        <v>0</v>
      </c>
      <c r="F1150" s="1">
        <v>0</v>
      </c>
      <c r="G1150" s="2">
        <f t="shared" si="22"/>
        <v>13034.994620000001</v>
      </c>
      <c r="H1150" s="2">
        <f t="shared" si="23"/>
        <v>6.9999999999708962E-2</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1608483</v>
      </c>
      <c r="D1151" s="1">
        <f>BILANCA!E173</f>
        <v>1697274.73</v>
      </c>
      <c r="E1151" s="1">
        <v>0</v>
      </c>
      <c r="F1151" s="1">
        <v>0</v>
      </c>
      <c r="G1151" s="2">
        <f t="shared" si="22"/>
        <v>840509.45328000002</v>
      </c>
      <c r="H1151" s="2">
        <f t="shared" si="23"/>
        <v>0.27000000001862645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2423208</v>
      </c>
      <c r="D1152" s="1">
        <f>BILANCA!E175</f>
        <v>2714369.62</v>
      </c>
      <c r="E1152" s="1">
        <v>0</v>
      </c>
      <c r="F1152" s="1">
        <v>0</v>
      </c>
      <c r="G1152" s="2">
        <f t="shared" si="22"/>
        <v>1326979.0835600002</v>
      </c>
      <c r="H1152" s="2">
        <f t="shared" si="23"/>
        <v>0.37999999988824129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2384228</v>
      </c>
      <c r="D1153" s="1">
        <f>BILANCA!E176</f>
        <v>2465790.7600000002</v>
      </c>
      <c r="E1153" s="1">
        <v>0</v>
      </c>
      <c r="F1153" s="1">
        <v>0</v>
      </c>
      <c r="G1153" s="2">
        <f t="shared" si="22"/>
        <v>1243687.6184</v>
      </c>
      <c r="H1153" s="2">
        <f t="shared" si="23"/>
        <v>0.23999999975785613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2188970</v>
      </c>
      <c r="D1154" s="1">
        <f>BILANCA!E177</f>
        <v>2321619.0100000002</v>
      </c>
      <c r="E1154" s="1">
        <v>0</v>
      </c>
      <c r="F1154" s="1">
        <v>0</v>
      </c>
      <c r="G1154" s="2">
        <f t="shared" si="22"/>
        <v>1168307.5714200002</v>
      </c>
      <c r="H1154" s="2">
        <f t="shared" si="23"/>
        <v>1.0000000242143869E-2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1559844</v>
      </c>
      <c r="D1155" s="1">
        <f>BILANCA!E178</f>
        <v>1629641.23</v>
      </c>
      <c r="E1155" s="1">
        <v>0</v>
      </c>
      <c r="F1155" s="1">
        <v>0</v>
      </c>
      <c r="G1155" s="2">
        <f t="shared" si="22"/>
        <v>828889.75111999991</v>
      </c>
      <c r="H1155" s="2">
        <f t="shared" si="23"/>
        <v>0.22999999998137355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188313</v>
      </c>
      <c r="D1156" s="1">
        <f>BILANCA!E179</f>
        <v>301193.53999999998</v>
      </c>
      <c r="E1156" s="1">
        <v>0</v>
      </c>
      <c r="F1156" s="1">
        <v>0</v>
      </c>
      <c r="G1156" s="2">
        <f t="shared" si="22"/>
        <v>136791.11383999998</v>
      </c>
      <c r="H1156" s="2">
        <f t="shared" si="23"/>
        <v>0.46000000002095476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1098</v>
      </c>
      <c r="D1157" s="1">
        <f>BILANCA!E180</f>
        <v>814.8</v>
      </c>
      <c r="E1157" s="1">
        <v>0</v>
      </c>
      <c r="F1157" s="1">
        <v>0</v>
      </c>
      <c r="G1157" s="2">
        <f t="shared" si="22"/>
        <v>474.60239999999999</v>
      </c>
      <c r="H1157" s="2">
        <f t="shared" si="23"/>
        <v>0.20000000000004547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1098</v>
      </c>
      <c r="D1160" s="1">
        <f>BILANCA!E183</f>
        <v>814.8</v>
      </c>
      <c r="E1160" s="1">
        <v>0</v>
      </c>
      <c r="F1160" s="1">
        <v>0</v>
      </c>
      <c r="G1160" s="2">
        <f t="shared" si="22"/>
        <v>482.78519999999997</v>
      </c>
      <c r="H1160" s="2">
        <f t="shared" si="23"/>
        <v>0.20000000000004547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439715</v>
      </c>
      <c r="D1165" s="1">
        <f>BILANCA!E188</f>
        <v>389969.44</v>
      </c>
      <c r="E1165" s="1">
        <v>0</v>
      </c>
      <c r="F1165" s="1">
        <v>0</v>
      </c>
      <c r="G1165" s="2">
        <f t="shared" si="22"/>
        <v>221977.00615999999</v>
      </c>
      <c r="H1165" s="2">
        <f t="shared" si="23"/>
        <v>0.44000000000232831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195258</v>
      </c>
      <c r="D1183" s="1">
        <f>BILANCA!E206</f>
        <v>144171.75</v>
      </c>
      <c r="E1183" s="1">
        <v>0</v>
      </c>
      <c r="F1183" s="1">
        <v>0</v>
      </c>
      <c r="G1183" s="2">
        <f t="shared" si="22"/>
        <v>96720.3</v>
      </c>
      <c r="H1183" s="2">
        <f t="shared" si="23"/>
        <v>0.25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195258</v>
      </c>
      <c r="D1184" s="1">
        <f>BILANCA!E207</f>
        <v>144171.75</v>
      </c>
      <c r="E1184" s="1">
        <v>0</v>
      </c>
      <c r="F1184" s="1">
        <v>0</v>
      </c>
      <c r="G1184" s="2">
        <f t="shared" si="22"/>
        <v>97203.901500000007</v>
      </c>
      <c r="H1184" s="2">
        <f t="shared" si="23"/>
        <v>0.25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195258</v>
      </c>
      <c r="D1189" s="1">
        <f>BILANCA!E212</f>
        <v>144171.75</v>
      </c>
      <c r="E1189" s="1">
        <v>0</v>
      </c>
      <c r="F1189" s="1">
        <v>0</v>
      </c>
      <c r="G1189" s="2">
        <f t="shared" si="22"/>
        <v>99621.909</v>
      </c>
      <c r="H1189" s="2">
        <f t="shared" si="23"/>
        <v>0.25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38980</v>
      </c>
      <c r="D1214" s="1">
        <f>BILANCA!E237</f>
        <v>248578.86000000002</v>
      </c>
      <c r="E1214" s="1">
        <v>0</v>
      </c>
      <c r="F1214" s="1">
        <v>0</v>
      </c>
      <c r="G1214" s="2">
        <f t="shared" si="22"/>
        <v>123847.81332000002</v>
      </c>
      <c r="H1214" s="2">
        <f t="shared" si="23"/>
        <v>0.13999999998486601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137125</v>
      </c>
      <c r="D1215" s="1">
        <f>BILANCA!E238</f>
        <v>393778.39</v>
      </c>
      <c r="E1215" s="1">
        <v>0</v>
      </c>
      <c r="F1215" s="1">
        <v>0</v>
      </c>
      <c r="G1215" s="2">
        <f t="shared" si="22"/>
        <v>214526.17296000003</v>
      </c>
      <c r="H1215" s="2">
        <f t="shared" si="23"/>
        <v>0.39000000001396984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332383</v>
      </c>
      <c r="D1216" s="1">
        <f>BILANCA!E239</f>
        <v>537950.14</v>
      </c>
      <c r="E1216" s="1">
        <v>0</v>
      </c>
      <c r="F1216" s="1">
        <v>0</v>
      </c>
      <c r="G1216" s="2">
        <f t="shared" si="22"/>
        <v>328130.00424000004</v>
      </c>
      <c r="H1216" s="2">
        <f t="shared" si="23"/>
        <v>0.14000000001396984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332383</v>
      </c>
      <c r="D1217" s="1">
        <f>BILANCA!E240</f>
        <v>537950.14</v>
      </c>
      <c r="E1217" s="1">
        <v>0</v>
      </c>
      <c r="F1217" s="1">
        <v>0</v>
      </c>
      <c r="G1217" s="2">
        <f t="shared" si="22"/>
        <v>329538.28752000001</v>
      </c>
      <c r="H1217" s="2">
        <f t="shared" si="23"/>
        <v>0.14000000001396984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195258</v>
      </c>
      <c r="D1219" s="1">
        <f>BILANCA!E242</f>
        <v>144171.75</v>
      </c>
      <c r="E1219" s="1">
        <v>0</v>
      </c>
      <c r="F1219" s="1">
        <v>0</v>
      </c>
      <c r="G1219" s="2">
        <f t="shared" si="22"/>
        <v>114129.954</v>
      </c>
      <c r="H1219" s="2">
        <f t="shared" si="23"/>
        <v>0.25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195258</v>
      </c>
      <c r="D1220" s="1">
        <f>BILANCA!E243</f>
        <v>144171.75</v>
      </c>
      <c r="E1220" s="1">
        <v>0</v>
      </c>
      <c r="F1220" s="1">
        <v>0</v>
      </c>
      <c r="G1220" s="2">
        <f t="shared" si="22"/>
        <v>114613.55549999999</v>
      </c>
      <c r="H1220" s="2">
        <f t="shared" si="23"/>
        <v>0.25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-98145</v>
      </c>
      <c r="D1222" s="1">
        <f>BILANCA!E245</f>
        <v>-145199.53</v>
      </c>
      <c r="E1222" s="1">
        <v>0</v>
      </c>
      <c r="F1222" s="1">
        <v>0</v>
      </c>
      <c r="G1222" s="2">
        <f t="shared" si="22"/>
        <v>-92862.030339999998</v>
      </c>
      <c r="H1222" s="2">
        <f t="shared" si="23"/>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88560</v>
      </c>
      <c r="D1223" s="1">
        <f>BILANCA!E246</f>
        <v>0</v>
      </c>
      <c r="E1223" s="1">
        <v>0</v>
      </c>
      <c r="F1223" s="1">
        <v>0</v>
      </c>
      <c r="G1223" s="2">
        <f t="shared" si="22"/>
        <v>21254.399999999998</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88560</v>
      </c>
      <c r="D1226" s="1">
        <f>BILANCA!E249</f>
        <v>0</v>
      </c>
      <c r="E1226" s="1">
        <v>0</v>
      </c>
      <c r="F1226" s="1">
        <v>0</v>
      </c>
      <c r="G1226" s="2">
        <f t="shared" si="22"/>
        <v>21520.079999999998</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186705</v>
      </c>
      <c r="D1227" s="1">
        <f>BILANCA!E250</f>
        <v>145199.53</v>
      </c>
      <c r="E1227" s="1">
        <v>0</v>
      </c>
      <c r="F1227" s="1">
        <v>0</v>
      </c>
      <c r="G1227" s="2">
        <f t="shared" si="22"/>
        <v>116413.39064</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64285</v>
      </c>
      <c r="D1228" s="1">
        <f>BILANCA!E251</f>
        <v>94112.88</v>
      </c>
      <c r="E1228" s="1">
        <v>0</v>
      </c>
      <c r="F1228" s="1">
        <v>0</v>
      </c>
      <c r="G1228" s="2">
        <f t="shared" si="22"/>
        <v>61865.136200000001</v>
      </c>
      <c r="H1228" s="2">
        <f t="shared" si="23"/>
        <v>0.11999999999534339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122420</v>
      </c>
      <c r="D1229" s="1">
        <f>BILANCA!E252</f>
        <v>0</v>
      </c>
      <c r="E1229" s="1">
        <v>0</v>
      </c>
      <c r="F1229" s="1">
        <v>0</v>
      </c>
      <c r="G1229" s="2">
        <f t="shared" si="22"/>
        <v>30115.32</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51086.65</v>
      </c>
      <c r="E1230" s="1">
        <v>0</v>
      </c>
      <c r="F1230" s="1">
        <v>0</v>
      </c>
      <c r="G1230" s="2">
        <f t="shared" si="22"/>
        <v>25236.805100000001</v>
      </c>
      <c r="H1230" s="2">
        <f t="shared" si="23"/>
        <v>0.34999999999854481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2052747</v>
      </c>
      <c r="D1236" s="1">
        <f>BILANCA!E259</f>
        <v>1901729.69</v>
      </c>
      <c r="E1236" s="1">
        <v>0</v>
      </c>
      <c r="F1236" s="1">
        <v>0</v>
      </c>
      <c r="G1236" s="2">
        <f t="shared" si="22"/>
        <v>1481620.2141400001</v>
      </c>
      <c r="H1236" s="2">
        <f t="shared" si="23"/>
        <v>0.31000000005587935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2052747</v>
      </c>
      <c r="D1237" s="1">
        <f>BILANCA!E260</f>
        <v>1901729.69</v>
      </c>
      <c r="E1237" s="1">
        <v>0</v>
      </c>
      <c r="F1237" s="1">
        <v>0</v>
      </c>
      <c r="G1237" s="2">
        <f t="shared" si="22"/>
        <v>1487476.4205200002</v>
      </c>
      <c r="H1237" s="2">
        <f t="shared" si="23"/>
        <v>0.31000000005587935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528</v>
      </c>
      <c r="E1241" s="1">
        <v>0</v>
      </c>
      <c r="F1241" s="1">
        <v>0</v>
      </c>
      <c r="G1241" s="2">
        <f t="shared" si="22"/>
        <v>272.44799999999998</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390712.6</v>
      </c>
      <c r="E1244" s="1">
        <v>0</v>
      </c>
      <c r="F1244" s="1">
        <v>0</v>
      </c>
      <c r="G1244" s="2">
        <f t="shared" si="24"/>
        <v>203951.97719999999</v>
      </c>
      <c r="H1244" s="2">
        <f t="shared" si="23"/>
        <v>0.40000000002328306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528</v>
      </c>
      <c r="E1262" s="1">
        <v>0</v>
      </c>
      <c r="F1262" s="1">
        <v>0</v>
      </c>
      <c r="G1262" s="2">
        <f t="shared" si="24"/>
        <v>294.62400000000002</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51057</v>
      </c>
      <c r="D1263" s="1">
        <f>BILANCA!E287</f>
        <v>34716.879999999997</v>
      </c>
      <c r="E1263" s="1">
        <v>0</v>
      </c>
      <c r="F1263" s="1">
        <v>0</v>
      </c>
      <c r="G1263" s="2">
        <f t="shared" si="24"/>
        <v>33737.412799999998</v>
      </c>
      <c r="H1263" s="2">
        <f t="shared" si="23"/>
        <v>0.12000000000261934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2137913</v>
      </c>
      <c r="D1264" s="1">
        <f>BILANCA!E288</f>
        <v>2286902.13</v>
      </c>
      <c r="E1264" s="1">
        <v>0</v>
      </c>
      <c r="F1264" s="1">
        <v>0</v>
      </c>
      <c r="G1264" s="2">
        <f t="shared" si="24"/>
        <v>1885992.55006</v>
      </c>
      <c r="H1264" s="2">
        <f t="shared" si="23"/>
        <v>0.12999999988824129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195258</v>
      </c>
      <c r="D1270" s="1">
        <f>BILANCA!E294</f>
        <v>144171.75</v>
      </c>
      <c r="E1270" s="1">
        <v>0</v>
      </c>
      <c r="F1270" s="1">
        <v>0</v>
      </c>
      <c r="G1270" s="2">
        <f t="shared" si="24"/>
        <v>138793.6305</v>
      </c>
      <c r="H1270" s="2">
        <f t="shared" si="23"/>
        <v>0.25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195258</v>
      </c>
      <c r="D1285" s="1">
        <f>BILANCA!E309</f>
        <v>144171.75</v>
      </c>
      <c r="E1285" s="1">
        <v>0</v>
      </c>
      <c r="F1285" s="1">
        <v>0</v>
      </c>
      <c r="G1285" s="2">
        <f t="shared" si="24"/>
        <v>146047.65299999999</v>
      </c>
      <c r="H1285" s="2">
        <f t="shared" si="23"/>
        <v>0.25</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21397095</v>
      </c>
      <c r="D1322" s="1">
        <f>'RAS-funkcijski'!E28</f>
        <v>23700273.350000001</v>
      </c>
      <c r="E1322" s="1">
        <v>0</v>
      </c>
      <c r="F1322" s="1">
        <v>0</v>
      </c>
      <c r="G1322" s="2">
        <f t="shared" si="24"/>
        <v>1651143.4008000002</v>
      </c>
      <c r="H1322" s="2">
        <f t="shared" si="23"/>
        <v>0.35000000149011612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21397095</v>
      </c>
      <c r="D1325" s="1">
        <f>'RAS-funkcijski'!E31</f>
        <v>23700273.350000001</v>
      </c>
      <c r="E1325" s="1">
        <v>0</v>
      </c>
      <c r="F1325" s="1">
        <v>0</v>
      </c>
      <c r="G1325" s="2">
        <f t="shared" si="24"/>
        <v>1857536.3259000001</v>
      </c>
      <c r="H1325" s="2">
        <f t="shared" si="23"/>
        <v>0.35000000149011612</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21397095</v>
      </c>
      <c r="D1435" s="13">
        <f>'RAS-funkcijski'!E141</f>
        <v>23700273.350000001</v>
      </c>
      <c r="E1435" s="13">
        <v>0</v>
      </c>
      <c r="F1435" s="13">
        <v>0</v>
      </c>
      <c r="G1435" s="14">
        <f t="shared" si="24"/>
        <v>9425276.9129000008</v>
      </c>
      <c r="H1435" s="14">
        <f t="shared" si="27"/>
        <v>0.35000000149011612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354549.25</v>
      </c>
      <c r="D1436" s="6">
        <f>'P-VRIO'!E5</f>
        <v>0</v>
      </c>
      <c r="E1436" s="6">
        <v>0</v>
      </c>
      <c r="F1436" s="6">
        <v>0</v>
      </c>
      <c r="G1436" s="7">
        <f t="shared" si="24"/>
        <v>354.54925000000003</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354549.25</v>
      </c>
      <c r="D1453" s="1">
        <f>'P-VRIO'!E22</f>
        <v>0</v>
      </c>
      <c r="E1453" s="1">
        <v>0</v>
      </c>
      <c r="F1453" s="1">
        <v>0</v>
      </c>
      <c r="G1453" s="2">
        <f t="shared" si="24"/>
        <v>6381.8864999999996</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354549.25</v>
      </c>
      <c r="D1454" s="1">
        <f>'P-VRIO'!E23</f>
        <v>0</v>
      </c>
      <c r="E1454" s="1">
        <v>0</v>
      </c>
      <c r="F1454" s="1">
        <v>0</v>
      </c>
      <c r="G1454" s="2">
        <f t="shared" si="24"/>
        <v>6736.4357499999996</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354549.25</v>
      </c>
      <c r="D1456" s="1">
        <f>'P-VRIO'!E25</f>
        <v>0</v>
      </c>
      <c r="E1456" s="1">
        <v>0</v>
      </c>
      <c r="F1456" s="1">
        <v>0</v>
      </c>
      <c r="G1456" s="2">
        <f t="shared" si="24"/>
        <v>7445.5342500000006</v>
      </c>
      <c r="H1456" s="2">
        <f t="shared" si="27"/>
        <v>0.25</v>
      </c>
      <c r="I1456" s="10">
        <f t="shared" si="30"/>
        <v>1861.3835625000002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2384228.39</v>
      </c>
      <c r="D1480" s="6"/>
      <c r="E1480" s="6">
        <v>0</v>
      </c>
      <c r="F1480" s="6">
        <v>0</v>
      </c>
      <c r="G1480" s="7">
        <f t="shared" ref="G1480:G1580" si="34">B1480/1000*C1480</f>
        <v>2384.2283900000002</v>
      </c>
      <c r="H1480" s="7">
        <f t="shared" ref="H1480:H1580" si="35">ABS(C1480-ROUND(C1480,0))</f>
        <v>0.39000000013038516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24179671.309999999</v>
      </c>
      <c r="D1481" s="1">
        <v>0</v>
      </c>
      <c r="E1481" s="1">
        <v>0</v>
      </c>
      <c r="F1481" s="1">
        <v>0</v>
      </c>
      <c r="G1481" s="2">
        <f t="shared" si="34"/>
        <v>48359.342619999996</v>
      </c>
      <c r="H1481" s="2">
        <f t="shared" si="35"/>
        <v>0.30999999865889549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24179671.309999999</v>
      </c>
      <c r="D1483" s="1">
        <v>0</v>
      </c>
      <c r="E1483" s="1">
        <v>0</v>
      </c>
      <c r="F1483" s="1">
        <v>0</v>
      </c>
      <c r="G1483" s="2">
        <f t="shared" si="34"/>
        <v>96718.685239999992</v>
      </c>
      <c r="H1483" s="2">
        <f t="shared" si="35"/>
        <v>0.30999999865889549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19803414.829999998</v>
      </c>
      <c r="D1484" s="1">
        <v>0</v>
      </c>
      <c r="E1484" s="1">
        <v>0</v>
      </c>
      <c r="F1484" s="1">
        <v>0</v>
      </c>
      <c r="G1484" s="2">
        <f t="shared" si="34"/>
        <v>99017.07415</v>
      </c>
      <c r="H1484" s="2">
        <f t="shared" si="35"/>
        <v>0.17000000178813934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4079688.75</v>
      </c>
      <c r="D1485" s="1">
        <v>0</v>
      </c>
      <c r="E1485" s="1">
        <v>0</v>
      </c>
      <c r="F1485" s="1">
        <v>0</v>
      </c>
      <c r="G1485" s="2">
        <f t="shared" si="34"/>
        <v>24478.1325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99982.46</v>
      </c>
      <c r="D1486" s="1">
        <v>0</v>
      </c>
      <c r="E1486" s="1">
        <v>0</v>
      </c>
      <c r="F1486" s="1">
        <v>0</v>
      </c>
      <c r="G1486" s="2">
        <f t="shared" si="34"/>
        <v>699.87722000000008</v>
      </c>
      <c r="H1486" s="2">
        <f t="shared" si="35"/>
        <v>0.46000000000640284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196585.27</v>
      </c>
      <c r="D1491" s="1">
        <v>0</v>
      </c>
      <c r="E1491" s="1">
        <v>0</v>
      </c>
      <c r="F1491" s="1">
        <v>0</v>
      </c>
      <c r="G1491" s="2">
        <f t="shared" si="34"/>
        <v>2359.02324</v>
      </c>
      <c r="H1491" s="2">
        <f t="shared" si="35"/>
        <v>0.26999999998952262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24098108.939999994</v>
      </c>
      <c r="D1499" s="1">
        <v>0</v>
      </c>
      <c r="E1499" s="1">
        <v>0</v>
      </c>
      <c r="F1499" s="1">
        <v>0</v>
      </c>
      <c r="G1499" s="2">
        <f t="shared" si="34"/>
        <v>481962.17879999988</v>
      </c>
      <c r="H1499" s="2">
        <f t="shared" si="35"/>
        <v>6.0000006109476089E-2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24047022.289999995</v>
      </c>
      <c r="D1501" s="1">
        <v>0</v>
      </c>
      <c r="E1501" s="1">
        <v>0</v>
      </c>
      <c r="F1501" s="1">
        <v>0</v>
      </c>
      <c r="G1501" s="2">
        <f t="shared" si="34"/>
        <v>529034.49037999986</v>
      </c>
      <c r="H1501" s="2">
        <f t="shared" si="35"/>
        <v>0.28999999538064003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19733617.219999999</v>
      </c>
      <c r="D1502" s="1">
        <v>0</v>
      </c>
      <c r="E1502" s="1">
        <v>0</v>
      </c>
      <c r="F1502" s="1">
        <v>0</v>
      </c>
      <c r="G1502" s="2">
        <f t="shared" si="34"/>
        <v>453873.19605999999</v>
      </c>
      <c r="H1502" s="2">
        <f t="shared" si="35"/>
        <v>0.2199999988079071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3966808.26</v>
      </c>
      <c r="D1503" s="1">
        <v>0</v>
      </c>
      <c r="E1503" s="1">
        <v>0</v>
      </c>
      <c r="F1503" s="1">
        <v>0</v>
      </c>
      <c r="G1503" s="2">
        <f t="shared" si="34"/>
        <v>95203.398239999995</v>
      </c>
      <c r="H1503" s="2">
        <f t="shared" si="35"/>
        <v>0.25999999977648258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100265.65</v>
      </c>
      <c r="D1504" s="1">
        <v>0</v>
      </c>
      <c r="E1504" s="1">
        <v>0</v>
      </c>
      <c r="F1504" s="1">
        <v>0</v>
      </c>
      <c r="G1504" s="2">
        <f t="shared" si="34"/>
        <v>2506.6412500000001</v>
      </c>
      <c r="H1504" s="2">
        <f t="shared" si="35"/>
        <v>0.35000000000582077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246331.16</v>
      </c>
      <c r="D1509" s="1">
        <v>0</v>
      </c>
      <c r="E1509" s="1">
        <v>0</v>
      </c>
      <c r="F1509" s="1">
        <v>0</v>
      </c>
      <c r="G1509" s="2">
        <f t="shared" si="34"/>
        <v>7389.9348</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51086.65</v>
      </c>
      <c r="D1511" s="1">
        <v>0</v>
      </c>
      <c r="E1511" s="1">
        <v>0</v>
      </c>
      <c r="F1511" s="1">
        <v>0</v>
      </c>
      <c r="G1511" s="2">
        <f t="shared" si="34"/>
        <v>1634.7728000000002</v>
      </c>
      <c r="H1511" s="2">
        <f t="shared" si="35"/>
        <v>0.34999999999854481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51086.65</v>
      </c>
      <c r="D1515" s="1">
        <v>0</v>
      </c>
      <c r="E1515" s="1">
        <v>0</v>
      </c>
      <c r="F1515" s="1">
        <v>0</v>
      </c>
      <c r="G1515" s="2">
        <f t="shared" si="34"/>
        <v>1839.1193999999998</v>
      </c>
      <c r="H1515" s="2">
        <f t="shared" si="35"/>
        <v>0.34999999999854481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2465790.7600000054</v>
      </c>
      <c r="D1517" s="1">
        <v>0</v>
      </c>
      <c r="E1517" s="1">
        <v>0</v>
      </c>
      <c r="F1517" s="1">
        <v>0</v>
      </c>
      <c r="G1517" s="2">
        <f t="shared" si="34"/>
        <v>93700.048880000206</v>
      </c>
      <c r="H1517" s="2">
        <f t="shared" si="35"/>
        <v>0.23999999463558197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34716.880000000005</v>
      </c>
      <c r="D1518" s="1">
        <v>0</v>
      </c>
      <c r="E1518" s="1">
        <v>0</v>
      </c>
      <c r="F1518" s="1">
        <v>0</v>
      </c>
      <c r="G1518" s="2">
        <f t="shared" si="34"/>
        <v>1353.9583200000002</v>
      </c>
      <c r="H1518" s="2">
        <f t="shared" si="35"/>
        <v>0.11999999999534339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34716.880000000005</v>
      </c>
      <c r="D1524" s="1">
        <v>0</v>
      </c>
      <c r="E1524" s="1">
        <v>0</v>
      </c>
      <c r="F1524" s="1">
        <v>0</v>
      </c>
      <c r="G1524" s="2">
        <f t="shared" si="34"/>
        <v>1562.2596000000001</v>
      </c>
      <c r="H1524" s="2">
        <f t="shared" si="35"/>
        <v>0.11999999999534339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34716.880000000005</v>
      </c>
      <c r="D1530" s="1">
        <v>0</v>
      </c>
      <c r="E1530" s="1">
        <v>0</v>
      </c>
      <c r="F1530" s="1">
        <v>0</v>
      </c>
      <c r="G1530" s="2">
        <f t="shared" si="34"/>
        <v>1770.5608800000002</v>
      </c>
      <c r="H1530" s="2">
        <f t="shared" si="35"/>
        <v>0.11999999999534339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23691.88</v>
      </c>
      <c r="D1531" s="1">
        <v>0</v>
      </c>
      <c r="E1531" s="1">
        <v>0</v>
      </c>
      <c r="F1531" s="1">
        <v>0</v>
      </c>
      <c r="G1531" s="2">
        <f t="shared" si="34"/>
        <v>1231.97776</v>
      </c>
      <c r="H1531" s="2">
        <f t="shared" si="35"/>
        <v>0.11999999999898137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7200</v>
      </c>
      <c r="D1532" s="1">
        <v>0</v>
      </c>
      <c r="E1532" s="1">
        <v>0</v>
      </c>
      <c r="F1532" s="1">
        <v>0</v>
      </c>
      <c r="G1532" s="2">
        <f t="shared" si="34"/>
        <v>381.59999999999997</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3825</v>
      </c>
      <c r="D1533" s="1">
        <v>0</v>
      </c>
      <c r="E1533" s="1">
        <v>0</v>
      </c>
      <c r="F1533" s="1">
        <v>0</v>
      </c>
      <c r="G1533" s="2">
        <f t="shared" si="34"/>
        <v>206.55</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2431073.88</v>
      </c>
      <c r="D1576" s="1">
        <v>0</v>
      </c>
      <c r="E1576" s="1">
        <v>0</v>
      </c>
      <c r="F1576" s="1">
        <v>0</v>
      </c>
      <c r="G1576" s="2">
        <f t="shared" si="34"/>
        <v>235814.16636</v>
      </c>
      <c r="H1576" s="2">
        <f t="shared" si="35"/>
        <v>0.12000000011175871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389969.44</v>
      </c>
      <c r="D1577" s="1">
        <v>0</v>
      </c>
      <c r="E1577" s="1">
        <v>0</v>
      </c>
      <c r="F1577" s="1">
        <v>0</v>
      </c>
      <c r="G1577" s="2">
        <f t="shared" si="34"/>
        <v>38217.005120000002</v>
      </c>
      <c r="H1577" s="2">
        <f t="shared" si="35"/>
        <v>0.44000000000232831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1896932.69</v>
      </c>
      <c r="D1578" s="1">
        <v>0</v>
      </c>
      <c r="E1578" s="1">
        <v>0</v>
      </c>
      <c r="F1578" s="1">
        <v>0</v>
      </c>
      <c r="G1578" s="2">
        <f t="shared" si="34"/>
        <v>187796.33631000001</v>
      </c>
      <c r="H1578" s="2">
        <f t="shared" si="35"/>
        <v>0.31000000005587935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144171.75</v>
      </c>
      <c r="D1580" s="13">
        <v>0</v>
      </c>
      <c r="E1580" s="13">
        <v>0</v>
      </c>
      <c r="F1580" s="13">
        <v>0</v>
      </c>
      <c r="G1580" s="14">
        <f t="shared" si="34"/>
        <v>14561.346750000001</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B2" zoomScale="110" zoomScaleNormal="1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4884</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21274810</v>
      </c>
      <c r="I16" s="172">
        <f>'PR-RAS'!E6</f>
        <v>23704304.52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21274675</v>
      </c>
      <c r="I17" s="172">
        <f>'PR-RAS'!E151</f>
        <v>23700273.350000001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98145</v>
      </c>
      <c r="I19" s="173">
        <f>'PR-RAS'!E646</f>
        <v>145199.53000000044</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332382</v>
      </c>
      <c r="I20" s="175">
        <f>BILANCA!E7</f>
        <v>537950.1399999999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2090826</v>
      </c>
      <c r="I21" s="177">
        <f>BILANCA!E68</f>
        <v>2176419.48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2384228</v>
      </c>
      <c r="I22" s="177">
        <f>BILANCA!E176</f>
        <v>2465790.7600000002</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38980</v>
      </c>
      <c r="I23" s="179">
        <f>BILANCA!E237</f>
        <v>248578.86000000002</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21397095</v>
      </c>
      <c r="I28" s="181">
        <f>'RAS-funkcijski'!E141</f>
        <v>23700273.350000001</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354549.25</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354549.25</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2384228.39</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2465790.7600000054</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34716.880000000005</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2431073.88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31" zoomScale="130" zoomScaleNormal="13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21274810</v>
      </c>
      <c r="E6" s="53">
        <f>E7+E44+E50+E82+E106+E124+E133+E139</f>
        <v>23704304.52</v>
      </c>
      <c r="F6" s="54">
        <f t="shared" ref="F6:F131" si="0">IF(D6&lt;&gt;0,IF(E6/D6&gt;=100,"&gt;&gt;100",E6/D6*100),"-")</f>
        <v>111.41958268957512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20225</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20225</v>
      </c>
      <c r="F77" s="54" t="str">
        <f t="shared" si="0"/>
        <v>-</v>
      </c>
    </row>
    <row r="78" spans="1:6" ht="12.75" customHeight="1" x14ac:dyDescent="0.2">
      <c r="A78" s="55">
        <v>6391</v>
      </c>
      <c r="B78" s="87" t="s">
        <v>199</v>
      </c>
      <c r="C78" s="52" t="s">
        <v>200</v>
      </c>
      <c r="D78" s="244"/>
      <c r="E78" s="244">
        <v>20225</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0.04</v>
      </c>
      <c r="F82" s="54" t="str">
        <f t="shared" si="0"/>
        <v>-</v>
      </c>
    </row>
    <row r="83" spans="1:6" ht="12.75" customHeight="1" x14ac:dyDescent="0.2">
      <c r="A83" s="55">
        <v>641</v>
      </c>
      <c r="B83" s="87" t="s">
        <v>209</v>
      </c>
      <c r="C83" s="52" t="s">
        <v>210</v>
      </c>
      <c r="D83" s="53">
        <f t="shared" ref="D83:E83" si="20">SUM(D84:D90)</f>
        <v>0</v>
      </c>
      <c r="E83" s="53">
        <f t="shared" si="20"/>
        <v>0.04</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v>0.04</v>
      </c>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4867.6400000000003</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4867.6400000000003</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4867.6400000000003</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6845</v>
      </c>
      <c r="E124" s="53">
        <f t="shared" si="27"/>
        <v>8239.7999999999993</v>
      </c>
      <c r="F124" s="54">
        <f t="shared" si="0"/>
        <v>120.37691745799852</v>
      </c>
    </row>
    <row r="125" spans="1:6" ht="12.75" customHeight="1" x14ac:dyDescent="0.2">
      <c r="A125" s="55">
        <v>661</v>
      </c>
      <c r="B125" s="88" t="s">
        <v>293</v>
      </c>
      <c r="C125" s="52" t="s">
        <v>294</v>
      </c>
      <c r="D125" s="53">
        <f t="shared" ref="D125:E125" si="28">SUM(D126:D127)</f>
        <v>6845</v>
      </c>
      <c r="E125" s="53">
        <f t="shared" si="28"/>
        <v>8239.7999999999993</v>
      </c>
      <c r="F125" s="54">
        <f t="shared" si="0"/>
        <v>120.37691745799852</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6845</v>
      </c>
      <c r="E127" s="244">
        <v>8239.7999999999993</v>
      </c>
      <c r="F127" s="54">
        <f t="shared" si="0"/>
        <v>120.37691745799852</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21267965</v>
      </c>
      <c r="E133" s="53">
        <f t="shared" si="30"/>
        <v>23670972.039999999</v>
      </c>
      <c r="F133" s="54">
        <f t="shared" ref="F133:F223" si="31">IF(D133&lt;&gt;0,IF(E133/D133&gt;=100,"&gt;&gt;100",E133/D133*100),"-")</f>
        <v>111.29871635579613</v>
      </c>
    </row>
    <row r="134" spans="1:6" ht="24" x14ac:dyDescent="0.2">
      <c r="A134" s="55">
        <v>671</v>
      </c>
      <c r="B134" s="234" t="s">
        <v>311</v>
      </c>
      <c r="C134" s="52" t="s">
        <v>312</v>
      </c>
      <c r="D134" s="53">
        <f t="shared" ref="D134:E134" si="32">SUM(D135:D137)</f>
        <v>21267965</v>
      </c>
      <c r="E134" s="53">
        <f t="shared" si="32"/>
        <v>23670972.039999999</v>
      </c>
      <c r="F134" s="54">
        <f t="shared" si="31"/>
        <v>111.29871635579613</v>
      </c>
    </row>
    <row r="135" spans="1:6" ht="12.75" customHeight="1" x14ac:dyDescent="0.2">
      <c r="A135" s="55">
        <v>6711</v>
      </c>
      <c r="B135" s="87" t="s">
        <v>313</v>
      </c>
      <c r="C135" s="52" t="s">
        <v>314</v>
      </c>
      <c r="D135" s="244">
        <v>21234105</v>
      </c>
      <c r="E135" s="244">
        <v>23619885.390000001</v>
      </c>
      <c r="F135" s="54">
        <f t="shared" si="31"/>
        <v>111.23560606863346</v>
      </c>
    </row>
    <row r="136" spans="1:6" ht="24" x14ac:dyDescent="0.2">
      <c r="A136" s="55">
        <v>6712</v>
      </c>
      <c r="B136" s="234" t="s">
        <v>315</v>
      </c>
      <c r="C136" s="52" t="s">
        <v>316</v>
      </c>
      <c r="D136" s="244">
        <v>33860</v>
      </c>
      <c r="E136" s="244">
        <v>51086.65</v>
      </c>
      <c r="F136" s="54">
        <f t="shared" si="31"/>
        <v>150.87610750147667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21274675</v>
      </c>
      <c r="E151" s="53">
        <f t="shared" si="35"/>
        <v>23700273.350000001</v>
      </c>
      <c r="F151" s="54">
        <f t="shared" si="31"/>
        <v>111.40134150110401</v>
      </c>
    </row>
    <row r="152" spans="1:6" ht="12.75" customHeight="1" x14ac:dyDescent="0.2">
      <c r="A152" s="55">
        <v>31</v>
      </c>
      <c r="B152" s="87" t="s">
        <v>346</v>
      </c>
      <c r="C152" s="52" t="s">
        <v>347</v>
      </c>
      <c r="D152" s="53">
        <f t="shared" ref="D152:E152" si="36">D153+D158+D159</f>
        <v>18101844</v>
      </c>
      <c r="E152" s="53">
        <f t="shared" si="36"/>
        <v>19536642.290000003</v>
      </c>
      <c r="F152" s="54">
        <f t="shared" si="31"/>
        <v>107.92625486110698</v>
      </c>
    </row>
    <row r="153" spans="1:6" ht="12.75" customHeight="1" x14ac:dyDescent="0.2">
      <c r="A153" s="55">
        <v>311</v>
      </c>
      <c r="B153" s="87" t="s">
        <v>348</v>
      </c>
      <c r="C153" s="52" t="s">
        <v>349</v>
      </c>
      <c r="D153" s="53">
        <f t="shared" ref="D153:E153" si="37">SUM(D154:D157)</f>
        <v>15031294</v>
      </c>
      <c r="E153" s="53">
        <f t="shared" si="37"/>
        <v>16174821.220000001</v>
      </c>
      <c r="F153" s="54">
        <f t="shared" si="31"/>
        <v>107.60764322752254</v>
      </c>
    </row>
    <row r="154" spans="1:6" ht="12.75" customHeight="1" x14ac:dyDescent="0.2">
      <c r="A154" s="55">
        <v>3111</v>
      </c>
      <c r="B154" s="87" t="s">
        <v>350</v>
      </c>
      <c r="C154" s="52" t="s">
        <v>351</v>
      </c>
      <c r="D154" s="244">
        <v>15031294</v>
      </c>
      <c r="E154" s="244">
        <v>16063949.49</v>
      </c>
      <c r="F154" s="54">
        <f t="shared" si="31"/>
        <v>106.87003720371646</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v>110871.73</v>
      </c>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494650</v>
      </c>
      <c r="E158" s="244">
        <v>593232.88</v>
      </c>
      <c r="F158" s="54">
        <f t="shared" si="31"/>
        <v>119.929825128879</v>
      </c>
    </row>
    <row r="159" spans="1:6" ht="12.75" customHeight="1" x14ac:dyDescent="0.2">
      <c r="A159" s="55">
        <v>313</v>
      </c>
      <c r="B159" s="87" t="s">
        <v>360</v>
      </c>
      <c r="C159" s="52" t="s">
        <v>361</v>
      </c>
      <c r="D159" s="53">
        <f t="shared" ref="D159:E159" si="38">SUM(D160:D162)</f>
        <v>2575900</v>
      </c>
      <c r="E159" s="53">
        <f t="shared" si="38"/>
        <v>2768588.19</v>
      </c>
      <c r="F159" s="54">
        <f t="shared" si="31"/>
        <v>107.48042198843122</v>
      </c>
    </row>
    <row r="160" spans="1:6" ht="12.75" customHeight="1" x14ac:dyDescent="0.2">
      <c r="A160" s="55">
        <v>3131</v>
      </c>
      <c r="B160" s="87" t="s">
        <v>139</v>
      </c>
      <c r="C160" s="52" t="s">
        <v>362</v>
      </c>
      <c r="D160" s="244">
        <v>106623</v>
      </c>
      <c r="E160" s="244">
        <v>151017.29999999999</v>
      </c>
      <c r="F160" s="54">
        <f t="shared" si="31"/>
        <v>141.63670127458428</v>
      </c>
    </row>
    <row r="161" spans="1:6" ht="12.75" customHeight="1" x14ac:dyDescent="0.2">
      <c r="A161" s="55">
        <v>3132</v>
      </c>
      <c r="B161" s="87" t="s">
        <v>363</v>
      </c>
      <c r="C161" s="52" t="s">
        <v>364</v>
      </c>
      <c r="D161" s="244">
        <v>2469277</v>
      </c>
      <c r="E161" s="244">
        <v>2617570.89</v>
      </c>
      <c r="F161" s="54">
        <f t="shared" si="31"/>
        <v>106.0055591171019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3135026</v>
      </c>
      <c r="E163" s="53">
        <f t="shared" si="39"/>
        <v>4064062.0599999996</v>
      </c>
      <c r="F163" s="54">
        <f t="shared" si="31"/>
        <v>129.63407831386405</v>
      </c>
    </row>
    <row r="164" spans="1:6" ht="12.75" customHeight="1" x14ac:dyDescent="0.2">
      <c r="A164" s="55">
        <v>321</v>
      </c>
      <c r="B164" s="87" t="s">
        <v>369</v>
      </c>
      <c r="C164" s="52" t="s">
        <v>370</v>
      </c>
      <c r="D164" s="53">
        <f t="shared" ref="D164:E164" si="40">SUM(D165:D168)</f>
        <v>608862</v>
      </c>
      <c r="E164" s="53">
        <f t="shared" si="40"/>
        <v>624933.28</v>
      </c>
      <c r="F164" s="54">
        <f t="shared" si="31"/>
        <v>102.6395603601473</v>
      </c>
    </row>
    <row r="165" spans="1:6" ht="12.75" customHeight="1" x14ac:dyDescent="0.2">
      <c r="A165" s="55">
        <v>3211</v>
      </c>
      <c r="B165" s="87" t="s">
        <v>371</v>
      </c>
      <c r="C165" s="52" t="s">
        <v>372</v>
      </c>
      <c r="D165" s="244">
        <v>28786</v>
      </c>
      <c r="E165" s="244">
        <v>40715.18</v>
      </c>
      <c r="F165" s="54">
        <f t="shared" si="31"/>
        <v>141.44090877509902</v>
      </c>
    </row>
    <row r="166" spans="1:6" ht="12.75" customHeight="1" x14ac:dyDescent="0.2">
      <c r="A166" s="55">
        <v>3212</v>
      </c>
      <c r="B166" s="87" t="s">
        <v>373</v>
      </c>
      <c r="C166" s="52" t="s">
        <v>374</v>
      </c>
      <c r="D166" s="244">
        <v>570819</v>
      </c>
      <c r="E166" s="244">
        <v>574394.38</v>
      </c>
      <c r="F166" s="54">
        <f t="shared" si="31"/>
        <v>100.62635966917711</v>
      </c>
    </row>
    <row r="167" spans="1:6" ht="12.75" customHeight="1" x14ac:dyDescent="0.2">
      <c r="A167" s="55">
        <v>3213</v>
      </c>
      <c r="B167" s="87" t="s">
        <v>375</v>
      </c>
      <c r="C167" s="52" t="s">
        <v>376</v>
      </c>
      <c r="D167" s="244">
        <v>5055</v>
      </c>
      <c r="E167" s="244">
        <v>5110</v>
      </c>
      <c r="F167" s="54">
        <f t="shared" si="31"/>
        <v>101.08803165182987</v>
      </c>
    </row>
    <row r="168" spans="1:6" ht="12.75" customHeight="1" x14ac:dyDescent="0.2">
      <c r="A168" s="55">
        <v>3214</v>
      </c>
      <c r="B168" s="87" t="s">
        <v>377</v>
      </c>
      <c r="C168" s="52" t="s">
        <v>378</v>
      </c>
      <c r="D168" s="244">
        <v>4202</v>
      </c>
      <c r="E168" s="244">
        <v>4713.72</v>
      </c>
      <c r="F168" s="54">
        <f t="shared" si="31"/>
        <v>112.17801047120419</v>
      </c>
    </row>
    <row r="169" spans="1:6" ht="12.75" customHeight="1" x14ac:dyDescent="0.2">
      <c r="A169" s="55">
        <v>322</v>
      </c>
      <c r="B169" s="87" t="s">
        <v>379</v>
      </c>
      <c r="C169" s="52" t="s">
        <v>380</v>
      </c>
      <c r="D169" s="53">
        <f t="shared" ref="D169:E169" si="41">SUM(D170:D176)</f>
        <v>235111</v>
      </c>
      <c r="E169" s="53">
        <f t="shared" si="41"/>
        <v>277534.05999999994</v>
      </c>
      <c r="F169" s="54">
        <f t="shared" si="31"/>
        <v>118.04384312090883</v>
      </c>
    </row>
    <row r="170" spans="1:6" ht="12.75" customHeight="1" x14ac:dyDescent="0.2">
      <c r="A170" s="55">
        <v>3221</v>
      </c>
      <c r="B170" s="87" t="s">
        <v>381</v>
      </c>
      <c r="C170" s="52" t="s">
        <v>382</v>
      </c>
      <c r="D170" s="244">
        <v>176398</v>
      </c>
      <c r="E170" s="244">
        <v>209297.34</v>
      </c>
      <c r="F170" s="54">
        <f t="shared" si="31"/>
        <v>118.65063095953469</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27248</v>
      </c>
      <c r="E172" s="244">
        <v>38343.33</v>
      </c>
      <c r="F172" s="54">
        <f t="shared" si="31"/>
        <v>140.71979594832649</v>
      </c>
    </row>
    <row r="173" spans="1:6" ht="12.75" customHeight="1" x14ac:dyDescent="0.2">
      <c r="A173" s="55">
        <v>3224</v>
      </c>
      <c r="B173" s="87" t="s">
        <v>387</v>
      </c>
      <c r="C173" s="52" t="s">
        <v>388</v>
      </c>
      <c r="D173" s="244">
        <v>20615</v>
      </c>
      <c r="E173" s="244">
        <v>18022.78</v>
      </c>
      <c r="F173" s="54">
        <f t="shared" si="31"/>
        <v>87.425563909774425</v>
      </c>
    </row>
    <row r="174" spans="1:6" ht="12.75" customHeight="1" x14ac:dyDescent="0.2">
      <c r="A174" s="55">
        <v>3225</v>
      </c>
      <c r="B174" s="87" t="s">
        <v>389</v>
      </c>
      <c r="C174" s="52" t="s">
        <v>390</v>
      </c>
      <c r="D174" s="244">
        <v>9790</v>
      </c>
      <c r="E174" s="244">
        <v>11123.11</v>
      </c>
      <c r="F174" s="54">
        <f t="shared" si="31"/>
        <v>113.61705822267621</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1060</v>
      </c>
      <c r="E176" s="244">
        <v>747.5</v>
      </c>
      <c r="F176" s="54">
        <f t="shared" si="31"/>
        <v>70.518867924528308</v>
      </c>
    </row>
    <row r="177" spans="1:6" ht="12.75" customHeight="1" x14ac:dyDescent="0.2">
      <c r="A177" s="55">
        <v>323</v>
      </c>
      <c r="B177" s="87" t="s">
        <v>395</v>
      </c>
      <c r="C177" s="52" t="s">
        <v>396</v>
      </c>
      <c r="D177" s="53">
        <f t="shared" ref="D177:E177" si="42">SUM(D178:D186)</f>
        <v>2269344</v>
      </c>
      <c r="E177" s="53">
        <f t="shared" si="42"/>
        <v>3133879.7199999997</v>
      </c>
      <c r="F177" s="54">
        <f t="shared" si="31"/>
        <v>138.09628333121816</v>
      </c>
    </row>
    <row r="178" spans="1:6" ht="12.75" customHeight="1" x14ac:dyDescent="0.2">
      <c r="A178" s="55">
        <v>3231</v>
      </c>
      <c r="B178" s="87" t="s">
        <v>397</v>
      </c>
      <c r="C178" s="52" t="s">
        <v>398</v>
      </c>
      <c r="D178" s="244">
        <v>304621</v>
      </c>
      <c r="E178" s="244">
        <v>304076.71999999997</v>
      </c>
      <c r="F178" s="54">
        <f t="shared" si="31"/>
        <v>99.821325515969022</v>
      </c>
    </row>
    <row r="179" spans="1:6" ht="12.75" customHeight="1" x14ac:dyDescent="0.2">
      <c r="A179" s="55">
        <v>3232</v>
      </c>
      <c r="B179" s="87" t="s">
        <v>399</v>
      </c>
      <c r="C179" s="52" t="s">
        <v>400</v>
      </c>
      <c r="D179" s="244">
        <v>11501</v>
      </c>
      <c r="E179" s="244">
        <v>36832.14</v>
      </c>
      <c r="F179" s="54">
        <f t="shared" si="31"/>
        <v>320.25163029301797</v>
      </c>
    </row>
    <row r="180" spans="1:6" ht="12.75" customHeight="1" x14ac:dyDescent="0.2">
      <c r="A180" s="55">
        <v>3233</v>
      </c>
      <c r="B180" s="87" t="s">
        <v>401</v>
      </c>
      <c r="C180" s="52" t="s">
        <v>402</v>
      </c>
      <c r="D180" s="244">
        <v>16284</v>
      </c>
      <c r="E180" s="244">
        <v>62858.75</v>
      </c>
      <c r="F180" s="54">
        <f t="shared" si="31"/>
        <v>386.01541390321785</v>
      </c>
    </row>
    <row r="181" spans="1:6" ht="12.75" customHeight="1" x14ac:dyDescent="0.2">
      <c r="A181" s="55">
        <v>3234</v>
      </c>
      <c r="B181" s="87" t="s">
        <v>403</v>
      </c>
      <c r="C181" s="52" t="s">
        <v>404</v>
      </c>
      <c r="D181" s="244">
        <v>26362</v>
      </c>
      <c r="E181" s="244">
        <v>26713.29</v>
      </c>
      <c r="F181" s="54">
        <f t="shared" si="31"/>
        <v>101.33256202109098</v>
      </c>
    </row>
    <row r="182" spans="1:6" ht="12.75" customHeight="1" x14ac:dyDescent="0.2">
      <c r="A182" s="55">
        <v>3235</v>
      </c>
      <c r="B182" s="87" t="s">
        <v>405</v>
      </c>
      <c r="C182" s="52" t="s">
        <v>406</v>
      </c>
      <c r="D182" s="244">
        <v>60503</v>
      </c>
      <c r="E182" s="244">
        <v>59221.75</v>
      </c>
      <c r="F182" s="54">
        <f t="shared" si="31"/>
        <v>97.882336413070419</v>
      </c>
    </row>
    <row r="183" spans="1:6" ht="12.75" customHeight="1" x14ac:dyDescent="0.2">
      <c r="A183" s="55">
        <v>3236</v>
      </c>
      <c r="B183" s="87" t="s">
        <v>407</v>
      </c>
      <c r="C183" s="52" t="s">
        <v>408</v>
      </c>
      <c r="D183" s="244">
        <v>27392</v>
      </c>
      <c r="E183" s="244">
        <v>56615</v>
      </c>
      <c r="F183" s="54">
        <f t="shared" si="31"/>
        <v>206.68443341121497</v>
      </c>
    </row>
    <row r="184" spans="1:6" ht="12.75" customHeight="1" x14ac:dyDescent="0.2">
      <c r="A184" s="55">
        <v>3237</v>
      </c>
      <c r="B184" s="87" t="s">
        <v>409</v>
      </c>
      <c r="C184" s="52" t="s">
        <v>410</v>
      </c>
      <c r="D184" s="244">
        <v>1816447</v>
      </c>
      <c r="E184" s="244">
        <v>2561991.4</v>
      </c>
      <c r="F184" s="54">
        <f t="shared" si="31"/>
        <v>141.044104232053</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6234</v>
      </c>
      <c r="E186" s="244">
        <v>25570.67</v>
      </c>
      <c r="F186" s="54">
        <f t="shared" si="31"/>
        <v>410.18078280397816</v>
      </c>
    </row>
    <row r="187" spans="1:6" ht="12.75" customHeight="1" x14ac:dyDescent="0.2">
      <c r="A187" s="55">
        <v>324</v>
      </c>
      <c r="B187" s="87" t="s">
        <v>415</v>
      </c>
      <c r="C187" s="52" t="s">
        <v>416</v>
      </c>
      <c r="D187" s="244">
        <v>7312</v>
      </c>
      <c r="E187" s="244">
        <v>7711</v>
      </c>
      <c r="F187" s="54">
        <f t="shared" si="31"/>
        <v>105.45678336980306</v>
      </c>
    </row>
    <row r="188" spans="1:6" ht="12.75" customHeight="1" x14ac:dyDescent="0.2">
      <c r="A188" s="55">
        <v>329</v>
      </c>
      <c r="B188" s="87" t="s">
        <v>417</v>
      </c>
      <c r="C188" s="52" t="s">
        <v>418</v>
      </c>
      <c r="D188" s="53">
        <f t="shared" ref="D188:E188" si="43">SUM(D189:D195)</f>
        <v>14397</v>
      </c>
      <c r="E188" s="53">
        <f t="shared" si="43"/>
        <v>20004</v>
      </c>
      <c r="F188" s="54">
        <f t="shared" si="31"/>
        <v>138.94561366951447</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7643</v>
      </c>
      <c r="E190" s="244">
        <v>6785.42</v>
      </c>
      <c r="F190" s="54">
        <f t="shared" si="31"/>
        <v>88.77953683108727</v>
      </c>
    </row>
    <row r="191" spans="1:6" ht="12.75" customHeight="1" x14ac:dyDescent="0.2">
      <c r="A191" s="55">
        <v>3293</v>
      </c>
      <c r="B191" s="87" t="s">
        <v>423</v>
      </c>
      <c r="C191" s="52" t="s">
        <v>424</v>
      </c>
      <c r="D191" s="244">
        <v>1468</v>
      </c>
      <c r="E191" s="244">
        <v>1985.06</v>
      </c>
      <c r="F191" s="54">
        <f t="shared" si="31"/>
        <v>135.22207084468664</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v>1097</v>
      </c>
      <c r="E193" s="244">
        <v>83.5</v>
      </c>
      <c r="F193" s="54">
        <f t="shared" si="31"/>
        <v>7.6116681859617135</v>
      </c>
    </row>
    <row r="194" spans="1:6" ht="12.75" customHeight="1" x14ac:dyDescent="0.2">
      <c r="A194" s="55" t="s">
        <v>429</v>
      </c>
      <c r="B194" s="87" t="s">
        <v>430</v>
      </c>
      <c r="C194" s="52" t="s">
        <v>429</v>
      </c>
      <c r="D194" s="244">
        <v>582</v>
      </c>
      <c r="E194" s="244">
        <v>116.5</v>
      </c>
      <c r="F194" s="54">
        <f t="shared" si="31"/>
        <v>20.017182130584192</v>
      </c>
    </row>
    <row r="195" spans="1:6" ht="12.75" customHeight="1" x14ac:dyDescent="0.2">
      <c r="A195" s="55">
        <v>3299</v>
      </c>
      <c r="B195" s="87" t="s">
        <v>431</v>
      </c>
      <c r="C195" s="52" t="s">
        <v>432</v>
      </c>
      <c r="D195" s="244">
        <v>3607</v>
      </c>
      <c r="E195" s="244">
        <v>11033.52</v>
      </c>
      <c r="F195" s="54">
        <f t="shared" si="31"/>
        <v>305.89187690601614</v>
      </c>
    </row>
    <row r="196" spans="1:6" ht="12.75" customHeight="1" x14ac:dyDescent="0.2">
      <c r="A196" s="55">
        <v>34</v>
      </c>
      <c r="B196" s="234" t="s">
        <v>433</v>
      </c>
      <c r="C196" s="52" t="s">
        <v>434</v>
      </c>
      <c r="D196" s="53">
        <f t="shared" ref="D196:E196" si="44">D197+D202+D210</f>
        <v>37805</v>
      </c>
      <c r="E196" s="53">
        <f t="shared" si="44"/>
        <v>99569</v>
      </c>
      <c r="F196" s="54">
        <f t="shared" si="31"/>
        <v>263.37521491866153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6115</v>
      </c>
      <c r="E202" s="53">
        <f t="shared" si="46"/>
        <v>6974.51</v>
      </c>
      <c r="F202" s="54">
        <f t="shared" si="31"/>
        <v>114.05576451349143</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6115</v>
      </c>
      <c r="E208" s="244">
        <v>6974.51</v>
      </c>
      <c r="F208" s="54">
        <f t="shared" si="31"/>
        <v>114.05576451349143</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31690</v>
      </c>
      <c r="E210" s="53">
        <f t="shared" si="47"/>
        <v>92594.49</v>
      </c>
      <c r="F210" s="54">
        <f t="shared" si="31"/>
        <v>292.18835594824867</v>
      </c>
    </row>
    <row r="211" spans="1:6" ht="12.75" customHeight="1" x14ac:dyDescent="0.2">
      <c r="A211" s="55">
        <v>3431</v>
      </c>
      <c r="B211" s="234" t="s">
        <v>463</v>
      </c>
      <c r="C211" s="52" t="s">
        <v>464</v>
      </c>
      <c r="D211" s="244">
        <v>4932</v>
      </c>
      <c r="E211" s="244">
        <v>3786.03</v>
      </c>
      <c r="F211" s="54">
        <f t="shared" si="31"/>
        <v>76.764598540145982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26758</v>
      </c>
      <c r="E213" s="244">
        <v>9.85</v>
      </c>
      <c r="F213" s="54">
        <f t="shared" si="31"/>
        <v>3.6811420883474104E-2</v>
      </c>
    </row>
    <row r="214" spans="1:6" ht="12.75" customHeight="1" x14ac:dyDescent="0.2">
      <c r="A214" s="55">
        <v>3434</v>
      </c>
      <c r="B214" s="87" t="s">
        <v>469</v>
      </c>
      <c r="C214" s="52" t="s">
        <v>470</v>
      </c>
      <c r="D214" s="244"/>
      <c r="E214" s="244">
        <v>88798.61</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21274675</v>
      </c>
      <c r="E289" s="53">
        <f t="shared" si="79"/>
        <v>23700273.350000001</v>
      </c>
      <c r="F289" s="54">
        <f t="shared" si="76"/>
        <v>111.40134150110401</v>
      </c>
    </row>
    <row r="290" spans="1:6" ht="12.75" customHeight="1" x14ac:dyDescent="0.2">
      <c r="A290" s="55" t="s">
        <v>606</v>
      </c>
      <c r="B290" s="87" t="s">
        <v>617</v>
      </c>
      <c r="C290" s="52" t="s">
        <v>618</v>
      </c>
      <c r="D290" s="53">
        <f>IF(D6&gt;=D289,D6-D289,0)</f>
        <v>135</v>
      </c>
      <c r="E290" s="53">
        <f>IF(E6&gt;=E289,E6-E289,0)</f>
        <v>4031.1699999980628</v>
      </c>
      <c r="F290" s="54">
        <f t="shared" si="76"/>
        <v>2986.0518518504168</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v>64420</v>
      </c>
      <c r="E293" s="244">
        <v>98144.05</v>
      </c>
      <c r="F293" s="54">
        <f t="shared" si="76"/>
        <v>152.35027941633035</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122420</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122420</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122420</v>
      </c>
      <c r="E378" s="53">
        <f t="shared" si="102"/>
        <v>0</v>
      </c>
      <c r="F378" s="54">
        <f t="shared" si="81"/>
        <v>0</v>
      </c>
    </row>
    <row r="379" spans="1:6" ht="12.75" customHeight="1" x14ac:dyDescent="0.2">
      <c r="A379" s="55">
        <v>4231</v>
      </c>
      <c r="B379" s="87" t="s">
        <v>690</v>
      </c>
      <c r="C379" s="52" t="s">
        <v>775</v>
      </c>
      <c r="D379" s="244">
        <v>122420</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122420</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21274810</v>
      </c>
      <c r="E412" s="53">
        <f>E6+E298</f>
        <v>23704304.52</v>
      </c>
      <c r="F412" s="54">
        <f t="shared" si="81"/>
        <v>111.41958268957512</v>
      </c>
    </row>
    <row r="413" spans="1:6" ht="12.75" customHeight="1" x14ac:dyDescent="0.2">
      <c r="A413" s="55" t="s">
        <v>606</v>
      </c>
      <c r="B413" s="87" t="s">
        <v>829</v>
      </c>
      <c r="C413" s="52" t="s">
        <v>830</v>
      </c>
      <c r="D413" s="53">
        <f t="shared" ref="D413:E413" si="112">D289+D350</f>
        <v>21397095</v>
      </c>
      <c r="E413" s="53">
        <f t="shared" si="112"/>
        <v>23700273.350000001</v>
      </c>
      <c r="F413" s="54">
        <f t="shared" si="81"/>
        <v>110.76397683891201</v>
      </c>
    </row>
    <row r="414" spans="1:6" ht="12.75" customHeight="1" x14ac:dyDescent="0.2">
      <c r="A414" s="55" t="s">
        <v>606</v>
      </c>
      <c r="B414" s="87" t="s">
        <v>831</v>
      </c>
      <c r="C414" s="52" t="s">
        <v>832</v>
      </c>
      <c r="D414" s="53">
        <f t="shared" ref="D414:E414" si="113">IF(D412&gt;=D413,D412-D413,0)</f>
        <v>0</v>
      </c>
      <c r="E414" s="53">
        <f t="shared" si="113"/>
        <v>4031.1699999980628</v>
      </c>
      <c r="F414" s="54" t="str">
        <f t="shared" si="81"/>
        <v>-</v>
      </c>
    </row>
    <row r="415" spans="1:6" ht="12.75" customHeight="1" x14ac:dyDescent="0.2">
      <c r="A415" s="55" t="s">
        <v>606</v>
      </c>
      <c r="B415" s="87" t="s">
        <v>833</v>
      </c>
      <c r="C415" s="52" t="s">
        <v>834</v>
      </c>
      <c r="D415" s="53">
        <f t="shared" ref="D415:E415" si="114">IF(D413&gt;=D412,D413-D412,0)</f>
        <v>122285</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64420</v>
      </c>
      <c r="E417" s="53">
        <f t="shared" si="116"/>
        <v>98144.05</v>
      </c>
      <c r="F417" s="54">
        <f t="shared" si="81"/>
        <v>152.35027941633035</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122420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122420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122420</v>
      </c>
      <c r="E495" s="53">
        <f t="shared" si="140"/>
        <v>0</v>
      </c>
      <c r="F495" s="54">
        <f t="shared" si="119"/>
        <v>0</v>
      </c>
    </row>
    <row r="496" spans="1:6" ht="12.75" customHeight="1" x14ac:dyDescent="0.2">
      <c r="A496" s="55">
        <v>8443</v>
      </c>
      <c r="B496" s="87" t="s">
        <v>996</v>
      </c>
      <c r="C496" s="52" t="s">
        <v>997</v>
      </c>
      <c r="D496" s="244">
        <v>122420</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33860</v>
      </c>
      <c r="E528" s="53">
        <f t="shared" si="148"/>
        <v>51086.65</v>
      </c>
      <c r="F528" s="54">
        <f t="shared" si="119"/>
        <v>150.87610750147667</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33860</v>
      </c>
      <c r="E593" s="53">
        <f t="shared" si="167"/>
        <v>51086.65</v>
      </c>
      <c r="F593" s="54">
        <f t="shared" si="119"/>
        <v>150.87610750147667</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33860</v>
      </c>
      <c r="E605" s="53">
        <f t="shared" si="171"/>
        <v>51086.65</v>
      </c>
      <c r="F605" s="54">
        <f t="shared" si="119"/>
        <v>150.87610750147667</v>
      </c>
    </row>
    <row r="606" spans="1:6" ht="24" x14ac:dyDescent="0.2">
      <c r="A606" s="55">
        <v>5443</v>
      </c>
      <c r="B606" s="87" t="s">
        <v>1207</v>
      </c>
      <c r="C606" s="52" t="s">
        <v>1208</v>
      </c>
      <c r="D606" s="244">
        <v>33860</v>
      </c>
      <c r="E606" s="244">
        <v>51086.65</v>
      </c>
      <c r="F606" s="54">
        <f t="shared" si="119"/>
        <v>150.87610750147667</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88560</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51086.65</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21397230</v>
      </c>
      <c r="E639" s="53">
        <f t="shared" si="180"/>
        <v>23704304.52</v>
      </c>
      <c r="F639" s="54">
        <f t="shared" si="119"/>
        <v>110.78211768532655</v>
      </c>
    </row>
    <row r="640" spans="1:6" ht="12.75" customHeight="1" x14ac:dyDescent="0.2">
      <c r="A640" s="55" t="s">
        <v>606</v>
      </c>
      <c r="B640" s="87" t="s">
        <v>1275</v>
      </c>
      <c r="C640" s="52" t="s">
        <v>1276</v>
      </c>
      <c r="D640" s="53">
        <f t="shared" ref="D640:E640" si="181">D413+D528</f>
        <v>21430955</v>
      </c>
      <c r="E640" s="53">
        <f t="shared" si="181"/>
        <v>23751360</v>
      </c>
      <c r="F640" s="54">
        <f t="shared" si="119"/>
        <v>110.8273523041787</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33725</v>
      </c>
      <c r="E642" s="53">
        <f t="shared" si="183"/>
        <v>47055.480000000447</v>
      </c>
      <c r="F642" s="54">
        <f t="shared" si="119"/>
        <v>139.52699777613179</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64420</v>
      </c>
      <c r="E644" s="53">
        <f t="shared" si="185"/>
        <v>98144.05</v>
      </c>
      <c r="F644" s="54">
        <f t="shared" si="119"/>
        <v>152.35027941633035</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98145</v>
      </c>
      <c r="E646" s="53">
        <f t="shared" si="187"/>
        <v>145199.53000000044</v>
      </c>
      <c r="F646" s="54">
        <f t="shared" si="119"/>
        <v>147.94388914361448</v>
      </c>
    </row>
    <row r="647" spans="1:6" ht="24" x14ac:dyDescent="0.2">
      <c r="A647" s="57" t="s">
        <v>1289</v>
      </c>
      <c r="B647" s="235" t="s">
        <v>1290</v>
      </c>
      <c r="C647" s="58" t="s">
        <v>1289</v>
      </c>
      <c r="D647" s="245">
        <v>1641525</v>
      </c>
      <c r="E647" s="245">
        <v>1719780.66</v>
      </c>
      <c r="F647" s="59">
        <f t="shared" si="119"/>
        <v>104.76725362087083</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233460</v>
      </c>
      <c r="E649" s="244">
        <v>9975.74</v>
      </c>
      <c r="F649" s="54">
        <f t="shared" ref="F649:F724" si="188">IF(D649&lt;&gt;0,IF(E649/D649&gt;=100,"&gt;&gt;100",E649/D649*100),"-")</f>
        <v>4.27299751563437</v>
      </c>
    </row>
    <row r="650" spans="1:6" ht="12.75" customHeight="1" x14ac:dyDescent="0.2">
      <c r="A650" s="55" t="s">
        <v>1294</v>
      </c>
      <c r="B650" s="87" t="s">
        <v>1295</v>
      </c>
      <c r="C650" s="52" t="s">
        <v>1294</v>
      </c>
      <c r="D650" s="244">
        <v>21341170</v>
      </c>
      <c r="E650" s="244">
        <v>23765413.670000002</v>
      </c>
      <c r="F650" s="54">
        <f t="shared" si="188"/>
        <v>111.3594693730475</v>
      </c>
    </row>
    <row r="651" spans="1:6" ht="12.75" customHeight="1" x14ac:dyDescent="0.2">
      <c r="A651" s="55" t="s">
        <v>1296</v>
      </c>
      <c r="B651" s="87" t="s">
        <v>1297</v>
      </c>
      <c r="C651" s="52" t="s">
        <v>1296</v>
      </c>
      <c r="D651" s="244">
        <v>21564654</v>
      </c>
      <c r="E651" s="244">
        <v>23712056.829999998</v>
      </c>
      <c r="F651" s="54">
        <f t="shared" si="188"/>
        <v>109.95797488798105</v>
      </c>
    </row>
    <row r="652" spans="1:6" ht="24" x14ac:dyDescent="0.2">
      <c r="A652" s="55">
        <v>11</v>
      </c>
      <c r="B652" s="87" t="s">
        <v>1298</v>
      </c>
      <c r="C652" s="52" t="s">
        <v>1299</v>
      </c>
      <c r="D652" s="53">
        <f t="shared" ref="D652:E652" si="189">+D649+D650-D651</f>
        <v>9976</v>
      </c>
      <c r="E652" s="53">
        <f t="shared" si="189"/>
        <v>63332.580000001937</v>
      </c>
      <c r="F652" s="54">
        <f t="shared" si="188"/>
        <v>634.84943865278615</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137</v>
      </c>
      <c r="E654" s="264">
        <v>140</v>
      </c>
      <c r="F654" s="54">
        <f t="shared" si="188"/>
        <v>102.18978102189782</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98</v>
      </c>
      <c r="E656" s="264">
        <v>98</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66087</v>
      </c>
      <c r="E717" s="244">
        <v>47360.06</v>
      </c>
      <c r="F717" s="54">
        <f t="shared" si="188"/>
        <v>71.663201537367399</v>
      </c>
    </row>
    <row r="718" spans="1:6" ht="12.75" customHeight="1" x14ac:dyDescent="0.2">
      <c r="A718" s="55">
        <v>32121</v>
      </c>
      <c r="B718" s="87" t="s">
        <v>1413</v>
      </c>
      <c r="C718" s="52" t="s">
        <v>1414</v>
      </c>
      <c r="D718" s="244">
        <v>546718</v>
      </c>
      <c r="E718" s="244">
        <v>574394.38</v>
      </c>
      <c r="F718" s="54">
        <f t="shared" si="188"/>
        <v>105.06227707885967</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7332</v>
      </c>
      <c r="E720" s="244">
        <v>4915</v>
      </c>
      <c r="F720" s="54">
        <f t="shared" si="188"/>
        <v>67.03491543917076</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137196</v>
      </c>
      <c r="E723" s="244">
        <v>216572.65</v>
      </c>
      <c r="F723" s="54">
        <f t="shared" si="188"/>
        <v>157.85638794133939</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6115</v>
      </c>
      <c r="E748" s="244">
        <v>6974.51</v>
      </c>
      <c r="F748" s="54">
        <f t="shared" si="190"/>
        <v>114.05576451349143</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v>122420</v>
      </c>
      <c r="E887" s="244"/>
      <c r="F887" s="54">
        <f t="shared" si="190"/>
        <v>0</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v>33860</v>
      </c>
      <c r="E955" s="244">
        <v>51086.65</v>
      </c>
      <c r="F955" s="54">
        <f t="shared" si="190"/>
        <v>150.87610750147667</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7" zoomScale="130" zoomScaleNormal="130" workbookViewId="0">
      <selection activeCell="E212" sqref="E21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2423208</v>
      </c>
      <c r="E6" s="231">
        <f t="shared" si="0"/>
        <v>2714369.62</v>
      </c>
      <c r="F6" s="232">
        <f t="shared" ref="F6:F260" si="1">IF(D6&gt;0,IF(E6/D6&gt;=100,"&gt;&gt;100",E6/D6*100),"-")</f>
        <v>112.01554385756403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332382</v>
      </c>
      <c r="E7" s="106">
        <f t="shared" si="2"/>
        <v>537950.1399999999</v>
      </c>
      <c r="F7" s="95">
        <f t="shared" si="1"/>
        <v>161.84695320444547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24254</v>
      </c>
      <c r="E10" s="249">
        <v>24253.599999999999</v>
      </c>
      <c r="F10" s="95">
        <f t="shared" si="1"/>
        <v>99.998350787498964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24254</v>
      </c>
      <c r="E11" s="249">
        <v>24253.599999999999</v>
      </c>
      <c r="F11" s="95">
        <f t="shared" si="1"/>
        <v>99.998350787498964</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332382</v>
      </c>
      <c r="E12" s="106">
        <f t="shared" si="3"/>
        <v>537950.1399999999</v>
      </c>
      <c r="F12" s="95">
        <f t="shared" si="1"/>
        <v>161.84695320444547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142521</v>
      </c>
      <c r="E19" s="106">
        <f t="shared" si="5"/>
        <v>240852.64999999991</v>
      </c>
      <c r="F19" s="95">
        <f t="shared" si="1"/>
        <v>168.99449905627938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952069</v>
      </c>
      <c r="E20" s="249">
        <v>1813066.04</v>
      </c>
      <c r="F20" s="95">
        <f t="shared" si="1"/>
        <v>190.43431095855448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201725</v>
      </c>
      <c r="E21" s="249">
        <v>222915.16</v>
      </c>
      <c r="F21" s="95">
        <f t="shared" si="1"/>
        <v>110.50447886974841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1011273</v>
      </c>
      <c r="E28" s="249">
        <v>1795128.55</v>
      </c>
      <c r="F28" s="95">
        <f t="shared" si="1"/>
        <v>177.511764874569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189861</v>
      </c>
      <c r="E29" s="106">
        <f t="shared" si="6"/>
        <v>137885.27999999997</v>
      </c>
      <c r="F29" s="95">
        <f t="shared" si="1"/>
        <v>72.624330431210183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441838</v>
      </c>
      <c r="E30" s="249">
        <v>441837.72</v>
      </c>
      <c r="F30" s="95">
        <f t="shared" si="1"/>
        <v>99.999936628356991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251977</v>
      </c>
      <c r="E34" s="249">
        <v>303952.44</v>
      </c>
      <c r="F34" s="95">
        <f t="shared" si="1"/>
        <v>120.62705723141399</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159212.20999999996</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796061.24</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v>636849.03</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125395</v>
      </c>
      <c r="E54" s="249">
        <v>129442.63</v>
      </c>
      <c r="F54" s="95">
        <f t="shared" si="1"/>
        <v>103.22790382391642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125395</v>
      </c>
      <c r="E55" s="249">
        <v>129442.63</v>
      </c>
      <c r="F55" s="95">
        <f t="shared" si="1"/>
        <v>103.22790382391642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2090826</v>
      </c>
      <c r="E68" s="106">
        <f t="shared" si="13"/>
        <v>2176419.48</v>
      </c>
      <c r="F68" s="95">
        <f t="shared" si="1"/>
        <v>104.09376390000888</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9976</v>
      </c>
      <c r="E69" s="106">
        <f t="shared" si="14"/>
        <v>63332.579999999994</v>
      </c>
      <c r="F69" s="95">
        <f t="shared" si="1"/>
        <v>634.84943865276659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8631</v>
      </c>
      <c r="E70" s="106">
        <f t="shared" si="15"/>
        <v>62236.31</v>
      </c>
      <c r="F70" s="95">
        <f t="shared" si="1"/>
        <v>721.07878577221641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8631</v>
      </c>
      <c r="E72" s="249">
        <v>62236.31</v>
      </c>
      <c r="F72" s="95">
        <f t="shared" si="1"/>
        <v>721.07878577221641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1345</v>
      </c>
      <c r="E76" s="249">
        <v>1096.27</v>
      </c>
      <c r="F76" s="95">
        <f t="shared" si="1"/>
        <v>81.507063197026014</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439325</v>
      </c>
      <c r="E78" s="106">
        <f>E79+SUM(E82:E84)-E85+E86</f>
        <v>392778.23999999999</v>
      </c>
      <c r="F78" s="95">
        <f t="shared" si="1"/>
        <v>89.404937119444611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439325</v>
      </c>
      <c r="E86" s="249">
        <v>392778.23999999999</v>
      </c>
      <c r="F86" s="95">
        <f t="shared" si="1"/>
        <v>89.404937119444611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528</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v>528</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1641525</v>
      </c>
      <c r="E170" s="106">
        <f t="shared" si="29"/>
        <v>1719780.66</v>
      </c>
      <c r="F170" s="95">
        <f t="shared" si="1"/>
        <v>104.76725362087083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33042</v>
      </c>
      <c r="E172" s="249">
        <v>22505.93</v>
      </c>
      <c r="F172" s="95">
        <f t="shared" si="1"/>
        <v>68.113098480721519</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1608483</v>
      </c>
      <c r="E173" s="249">
        <v>1697274.73</v>
      </c>
      <c r="F173" s="95">
        <f t="shared" si="1"/>
        <v>105.52021563174743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2423208</v>
      </c>
      <c r="E175" s="106">
        <f t="shared" si="30"/>
        <v>2714369.62</v>
      </c>
      <c r="F175" s="95">
        <f t="shared" si="1"/>
        <v>112.01554385756403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2384228</v>
      </c>
      <c r="E176" s="106">
        <f t="shared" si="31"/>
        <v>2465790.7600000002</v>
      </c>
      <c r="F176" s="95">
        <f t="shared" si="1"/>
        <v>103.42092954197335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2188970</v>
      </c>
      <c r="E177" s="106">
        <f t="shared" si="32"/>
        <v>2321619.0100000002</v>
      </c>
      <c r="F177" s="95">
        <f t="shared" si="1"/>
        <v>106.05988250181593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1559844</v>
      </c>
      <c r="E178" s="249">
        <v>1629641.23</v>
      </c>
      <c r="F178" s="95">
        <f t="shared" si="1"/>
        <v>104.47462887314371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188313</v>
      </c>
      <c r="E179" s="249">
        <v>301193.53999999998</v>
      </c>
      <c r="F179" s="95">
        <f t="shared" si="1"/>
        <v>159.94304163812376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1098</v>
      </c>
      <c r="E180" s="106">
        <f t="shared" si="33"/>
        <v>814.8</v>
      </c>
      <c r="F180" s="95">
        <f t="shared" si="1"/>
        <v>74.207650273224033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1098</v>
      </c>
      <c r="E183" s="249">
        <v>814.8</v>
      </c>
      <c r="F183" s="95">
        <f t="shared" si="1"/>
        <v>74.207650273224033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439715</v>
      </c>
      <c r="E188" s="249">
        <v>389969.44</v>
      </c>
      <c r="F188" s="95">
        <f t="shared" si="1"/>
        <v>88.686863081768877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195258</v>
      </c>
      <c r="E206" s="106">
        <f t="shared" si="37"/>
        <v>144171.75</v>
      </c>
      <c r="F206" s="95">
        <f t="shared" si="1"/>
        <v>73.836539347939649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195258</v>
      </c>
      <c r="E207" s="106">
        <f t="shared" si="38"/>
        <v>144171.75</v>
      </c>
      <c r="F207" s="95">
        <f t="shared" si="1"/>
        <v>73.836539347939649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195258</v>
      </c>
      <c r="E212" s="249">
        <v>144171.75</v>
      </c>
      <c r="F212" s="95">
        <f t="shared" si="1"/>
        <v>73.836539347939649</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38980</v>
      </c>
      <c r="E237" s="106">
        <f t="shared" si="41"/>
        <v>248578.86000000002</v>
      </c>
      <c r="F237" s="95">
        <f t="shared" si="1"/>
        <v>637.70872242175483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137125</v>
      </c>
      <c r="E238" s="106">
        <f t="shared" si="42"/>
        <v>393778.39</v>
      </c>
      <c r="F238" s="95">
        <f t="shared" si="1"/>
        <v>287.16746763901551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332383</v>
      </c>
      <c r="E239" s="106">
        <f t="shared" si="43"/>
        <v>537950.14</v>
      </c>
      <c r="F239" s="95">
        <f t="shared" si="1"/>
        <v>161.84646627535102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332383</v>
      </c>
      <c r="E240" s="249">
        <v>537950.14</v>
      </c>
      <c r="F240" s="95">
        <f t="shared" si="1"/>
        <v>161.84646627535102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195258</v>
      </c>
      <c r="E242" s="106">
        <f t="shared" si="44"/>
        <v>144171.75</v>
      </c>
      <c r="F242" s="95">
        <f t="shared" si="1"/>
        <v>73.836539347939649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195258</v>
      </c>
      <c r="E243" s="249">
        <v>144171.75</v>
      </c>
      <c r="F243" s="95">
        <f t="shared" si="1"/>
        <v>73.836539347939649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-98145</v>
      </c>
      <c r="E245" s="106">
        <f t="shared" si="45"/>
        <v>-145199.53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88560</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88560</v>
      </c>
      <c r="E249" s="249"/>
      <c r="F249" s="95">
        <f t="shared" si="1"/>
        <v>0</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186705</v>
      </c>
      <c r="E250" s="106">
        <f t="shared" si="47"/>
        <v>145199.53</v>
      </c>
      <c r="F250" s="95">
        <f t="shared" si="1"/>
        <v>77.769491979325679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64285</v>
      </c>
      <c r="E251" s="249">
        <v>94112.88</v>
      </c>
      <c r="F251" s="95">
        <f t="shared" si="1"/>
        <v>146.39943999377772</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122420</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v>51086.65</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2052747</v>
      </c>
      <c r="E259" s="106">
        <f t="shared" si="49"/>
        <v>1901729.69</v>
      </c>
      <c r="F259" s="95">
        <f t="shared" si="1"/>
        <v>92.643160116663182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2052747</v>
      </c>
      <c r="E260" s="250">
        <v>1901729.69</v>
      </c>
      <c r="F260" s="99">
        <f t="shared" si="1"/>
        <v>92.643160116663182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528</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390712.6</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v>528</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51057</v>
      </c>
      <c r="E287" s="249">
        <v>34716.879999999997</v>
      </c>
      <c r="F287" s="95">
        <f t="shared" si="50"/>
        <v>67.99631784084454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2137913</v>
      </c>
      <c r="E288" s="249">
        <v>2286902.13</v>
      </c>
      <c r="F288" s="95">
        <f t="shared" si="50"/>
        <v>106.96890518931312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195258</v>
      </c>
      <c r="E294" s="249">
        <v>144171.75</v>
      </c>
      <c r="F294" s="95">
        <f t="shared" si="50"/>
        <v>73.836539347939649</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195258</v>
      </c>
      <c r="E309" s="249">
        <v>144171.75</v>
      </c>
      <c r="F309" s="95">
        <f t="shared" si="50"/>
        <v>73.836539347939649</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zoomScale="120" zoomScaleNormal="120" workbookViewId="0">
      <selection activeCell="E31" sqref="E3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21397095</v>
      </c>
      <c r="E28" s="83">
        <f t="shared" si="6"/>
        <v>23700273.350000001</v>
      </c>
      <c r="F28" s="65">
        <f t="shared" si="1"/>
        <v>110.76397683891201</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21397095</v>
      </c>
      <c r="E31" s="251">
        <v>23700273.350000001</v>
      </c>
      <c r="F31" s="65">
        <f t="shared" si="1"/>
        <v>110.76397683891201</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21397095</v>
      </c>
      <c r="E141" s="108">
        <f t="shared" si="28"/>
        <v>23700273.350000001</v>
      </c>
      <c r="F141" s="84">
        <f t="shared" si="1"/>
        <v>110.76397683891201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zoomScale="120" zoomScaleNormal="120" workbookViewId="0">
      <selection activeCell="A25" sqref="A25:E2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354549.25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354549.25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354549.25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354549.25</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2" zoomScale="120" zoomScaleNormal="120" workbookViewId="0">
      <selection activeCell="D43" sqref="D4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2384228.39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24179671.309999999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24179671.309999999</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19803414.829999998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4079688.75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99982.46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196585.27</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24098108.939999994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24047022.289999995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19733617.219999999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3966808.26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100265.65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246331.16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51086.65</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51086.65</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2465790.7600000054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34716.880000000005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34716.880000000005</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34716.880000000005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23691.88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7200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3825</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2431073.88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389969.44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1896932.69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144171.75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1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4884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Helena Štrkalj</cp:lastModifiedBy>
  <cp:lastPrinted>2023-01-31T10:47:38Z</cp:lastPrinted>
  <dcterms:created xsi:type="dcterms:W3CDTF">2022-04-01T05:14:30Z</dcterms:created>
  <dcterms:modified xsi:type="dcterms:W3CDTF">2023-01-31T10:58:19Z</dcterms:modified>
</cp:coreProperties>
</file>