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gnetic\Desktop\GFI 2022\OD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H286" i="9"/>
  <c r="F286" i="9"/>
  <c r="H285" i="9"/>
  <c r="G285" i="9"/>
  <c r="F285" i="9"/>
  <c r="H284" i="9"/>
  <c r="G284" i="9"/>
  <c r="F284" i="9"/>
  <c r="H283" i="9"/>
  <c r="G283" i="9"/>
  <c r="F283" i="9"/>
  <c r="F282" i="9"/>
  <c r="H281" i="9"/>
  <c r="G281" i="9"/>
  <c r="F281" i="9"/>
  <c r="H280" i="9"/>
  <c r="G280" i="9"/>
  <c r="F280" i="9"/>
  <c r="H279" i="9"/>
  <c r="G279" i="9"/>
  <c r="E279" i="9" s="1"/>
  <c r="F279" i="9"/>
  <c r="F278" i="9"/>
  <c r="F277" i="9"/>
  <c r="F275" i="9" s="1"/>
  <c r="F276" i="9"/>
  <c r="L274" i="9"/>
  <c r="F274" i="9" s="1"/>
  <c r="H274" i="9"/>
  <c r="I273" i="9"/>
  <c r="H273" i="9"/>
  <c r="F273" i="9"/>
  <c r="E272" i="9"/>
  <c r="M271" i="9"/>
  <c r="L271" i="9"/>
  <c r="F271" i="9"/>
  <c r="B271" i="9" s="1"/>
  <c r="E271" i="9"/>
  <c r="M270" i="9"/>
  <c r="L270" i="9"/>
  <c r="F270" i="9" s="1"/>
  <c r="E270" i="9"/>
  <c r="M269" i="9"/>
  <c r="F269" i="9" s="1"/>
  <c r="L269" i="9"/>
  <c r="E269" i="9"/>
  <c r="B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M261" i="9"/>
  <c r="F261" i="9" s="1"/>
  <c r="L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M237" i="9"/>
  <c r="F237" i="9" s="1"/>
  <c r="L237" i="9"/>
  <c r="E237" i="9"/>
  <c r="B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G225" i="9"/>
  <c r="F225" i="9"/>
  <c r="B225" i="9"/>
  <c r="M224" i="9"/>
  <c r="L224" i="9"/>
  <c r="F224" i="9"/>
  <c r="E224" i="9"/>
  <c r="B224" i="9" s="1"/>
  <c r="M223" i="9"/>
  <c r="L223" i="9"/>
  <c r="E223" i="9"/>
  <c r="M222" i="9"/>
  <c r="L222" i="9"/>
  <c r="E222" i="9"/>
  <c r="M221" i="9"/>
  <c r="F221" i="9" s="1"/>
  <c r="B221" i="9" s="1"/>
  <c r="L221" i="9"/>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B147" i="9" s="1"/>
  <c r="F147" i="9"/>
  <c r="H146" i="9"/>
  <c r="G146" i="9"/>
  <c r="F146" i="9"/>
  <c r="H145" i="9"/>
  <c r="G145" i="9"/>
  <c r="F145" i="9"/>
  <c r="E145" i="9"/>
  <c r="B145" i="9" s="1"/>
  <c r="H144" i="9"/>
  <c r="G144" i="9"/>
  <c r="F144" i="9"/>
  <c r="E144" i="9"/>
  <c r="H143" i="9"/>
  <c r="G143" i="9"/>
  <c r="F143" i="9"/>
  <c r="F142" i="9"/>
  <c r="H141" i="9"/>
  <c r="G141" i="9"/>
  <c r="F141" i="9"/>
  <c r="E141" i="9"/>
  <c r="B141" i="9" s="1"/>
  <c r="H140" i="9"/>
  <c r="G140" i="9"/>
  <c r="F140" i="9"/>
  <c r="E140" i="9"/>
  <c r="H139" i="9"/>
  <c r="G139" i="9"/>
  <c r="E139" i="9" s="1"/>
  <c r="B139" i="9" s="1"/>
  <c r="F139" i="9"/>
  <c r="H138" i="9"/>
  <c r="G138" i="9"/>
  <c r="F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H131" i="9"/>
  <c r="G131" i="9"/>
  <c r="E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H123" i="9"/>
  <c r="G123" i="9"/>
  <c r="E123" i="9" s="1"/>
  <c r="B123" i="9" s="1"/>
  <c r="F123" i="9"/>
  <c r="H122" i="9"/>
  <c r="G122" i="9"/>
  <c r="F122" i="9"/>
  <c r="H121" i="9"/>
  <c r="G121" i="9"/>
  <c r="F121" i="9"/>
  <c r="E121" i="9"/>
  <c r="B121" i="9" s="1"/>
  <c r="H120" i="9"/>
  <c r="G120" i="9"/>
  <c r="F120" i="9"/>
  <c r="E120" i="9"/>
  <c r="H119" i="9"/>
  <c r="G119" i="9"/>
  <c r="E119" i="9" s="1"/>
  <c r="B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B107" i="9" s="1"/>
  <c r="F107" i="9"/>
  <c r="H106" i="9"/>
  <c r="G106" i="9"/>
  <c r="F106" i="9"/>
  <c r="H105" i="9"/>
  <c r="G105" i="9"/>
  <c r="F105" i="9"/>
  <c r="E105" i="9"/>
  <c r="B105" i="9" s="1"/>
  <c r="H104" i="9"/>
  <c r="G104" i="9"/>
  <c r="F104" i="9"/>
  <c r="E104" i="9"/>
  <c r="H103" i="9"/>
  <c r="G103" i="9"/>
  <c r="E103" i="9" s="1"/>
  <c r="B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B91" i="9" s="1"/>
  <c r="F91" i="9"/>
  <c r="H90" i="9"/>
  <c r="G90" i="9"/>
  <c r="F90" i="9"/>
  <c r="H89" i="9"/>
  <c r="G89" i="9"/>
  <c r="F89" i="9"/>
  <c r="E89" i="9"/>
  <c r="B89" i="9" s="1"/>
  <c r="H88" i="9"/>
  <c r="G88" i="9"/>
  <c r="F88" i="9"/>
  <c r="E88" i="9"/>
  <c r="H87" i="9"/>
  <c r="G87" i="9"/>
  <c r="E87" i="9" s="1"/>
  <c r="B87" i="9" s="1"/>
  <c r="F87" i="9"/>
  <c r="H86" i="9"/>
  <c r="G86" i="9"/>
  <c r="F86" i="9"/>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E54" i="9" s="1"/>
  <c r="B54" i="9" s="1"/>
  <c r="F54" i="9"/>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G46" i="9"/>
  <c r="E46" i="9" s="1"/>
  <c r="B46" i="9" s="1"/>
  <c r="F46" i="9"/>
  <c r="H45" i="9"/>
  <c r="G45" i="9"/>
  <c r="F45" i="9"/>
  <c r="E45" i="9"/>
  <c r="H44" i="9"/>
  <c r="G44" i="9"/>
  <c r="F44" i="9"/>
  <c r="H43" i="9"/>
  <c r="G43" i="9"/>
  <c r="F43" i="9"/>
  <c r="H42" i="9"/>
  <c r="G42" i="9"/>
  <c r="E42" i="9" s="1"/>
  <c r="B42" i="9" s="1"/>
  <c r="F42" i="9"/>
  <c r="H41" i="9"/>
  <c r="G41" i="9"/>
  <c r="E41" i="9" s="1"/>
  <c r="F41" i="9"/>
  <c r="H40" i="9"/>
  <c r="G40" i="9"/>
  <c r="F40" i="9"/>
  <c r="H39" i="9"/>
  <c r="G39" i="9"/>
  <c r="F39" i="9"/>
  <c r="H38" i="9"/>
  <c r="G38" i="9"/>
  <c r="F38" i="9"/>
  <c r="E38" i="9"/>
  <c r="B38" i="9" s="1"/>
  <c r="H37" i="9"/>
  <c r="G37" i="9"/>
  <c r="F37" i="9"/>
  <c r="E37" i="9"/>
  <c r="H36" i="9"/>
  <c r="G36" i="9"/>
  <c r="E36" i="9" s="1"/>
  <c r="F36" i="9"/>
  <c r="H35" i="9"/>
  <c r="G35" i="9"/>
  <c r="F35" i="9"/>
  <c r="H34" i="9"/>
  <c r="G34" i="9"/>
  <c r="F34" i="9"/>
  <c r="E34" i="9"/>
  <c r="B34" i="9" s="1"/>
  <c r="H33" i="9"/>
  <c r="G33" i="9"/>
  <c r="F33" i="9"/>
  <c r="E33" i="9"/>
  <c r="H32" i="9"/>
  <c r="G32" i="9"/>
  <c r="E32" i="9" s="1"/>
  <c r="F32" i="9"/>
  <c r="H31" i="9"/>
  <c r="G31" i="9"/>
  <c r="F31" i="9"/>
  <c r="H30" i="9"/>
  <c r="G30" i="9"/>
  <c r="F30" i="9"/>
  <c r="E30" i="9"/>
  <c r="B30" i="9" s="1"/>
  <c r="H29" i="9"/>
  <c r="G29" i="9"/>
  <c r="F29" i="9"/>
  <c r="E29" i="9"/>
  <c r="H28" i="9"/>
  <c r="G28" i="9"/>
  <c r="E28" i="9" s="1"/>
  <c r="F28" i="9"/>
  <c r="H27" i="9"/>
  <c r="G27" i="9"/>
  <c r="F27" i="9"/>
  <c r="H26" i="9"/>
  <c r="G26" i="9"/>
  <c r="F26" i="9"/>
  <c r="H25" i="9"/>
  <c r="G25" i="9"/>
  <c r="F25" i="9"/>
  <c r="E25" i="9"/>
  <c r="H24" i="9"/>
  <c r="G24" i="9"/>
  <c r="E24" i="9" s="1"/>
  <c r="F24" i="9"/>
  <c r="H23" i="9"/>
  <c r="G23" i="9"/>
  <c r="F23" i="9"/>
  <c r="H22" i="9"/>
  <c r="G22" i="9"/>
  <c r="E22" i="9" s="1"/>
  <c r="B22" i="9" s="1"/>
  <c r="F22" i="9"/>
  <c r="H21" i="9"/>
  <c r="G21" i="9"/>
  <c r="F21" i="9"/>
  <c r="E21" i="9"/>
  <c r="F20" i="9"/>
  <c r="I10" i="9"/>
  <c r="F4" i="9"/>
  <c r="O3" i="9"/>
  <c r="G274" i="9" s="1"/>
  <c r="I3" i="9"/>
  <c r="H3" i="9"/>
  <c r="G3" i="9"/>
  <c r="D101" i="8"/>
  <c r="I36" i="3" s="1"/>
  <c r="D95" i="8"/>
  <c r="D90" i="8"/>
  <c r="D85" i="8"/>
  <c r="D80" i="8"/>
  <c r="D75" i="8"/>
  <c r="D70" i="8"/>
  <c r="D65" i="8"/>
  <c r="D60" i="8"/>
  <c r="D55" i="8"/>
  <c r="D50" i="8"/>
  <c r="D49" i="8" s="1"/>
  <c r="C1524" i="1" s="1"/>
  <c r="H1524" i="1" s="1"/>
  <c r="D44" i="8"/>
  <c r="D36" i="8"/>
  <c r="D26" i="8"/>
  <c r="C1501" i="1" s="1"/>
  <c r="D18" i="8"/>
  <c r="D8" i="8"/>
  <c r="D6" i="8" s="1"/>
  <c r="C1481" i="1" s="1"/>
  <c r="H1481" i="1" s="1"/>
  <c r="E44" i="7"/>
  <c r="D44" i="7"/>
  <c r="E39" i="7"/>
  <c r="E38" i="7" s="1"/>
  <c r="D39" i="7"/>
  <c r="D38" i="7"/>
  <c r="E30" i="7"/>
  <c r="D30" i="7"/>
  <c r="E23" i="7"/>
  <c r="D23" i="7"/>
  <c r="D22" i="7" s="1"/>
  <c r="E22" i="7"/>
  <c r="E14" i="7"/>
  <c r="D14" i="7"/>
  <c r="E7" i="7"/>
  <c r="E6" i="7" s="1"/>
  <c r="D7" i="7"/>
  <c r="D6" i="7"/>
  <c r="E5"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250" i="5"/>
  <c r="C1227" i="1" s="1"/>
  <c r="F249" i="5"/>
  <c r="F248" i="5"/>
  <c r="F247" i="5"/>
  <c r="F246" i="5"/>
  <c r="E246" i="5"/>
  <c r="D246" i="5"/>
  <c r="E245" i="5"/>
  <c r="F244" i="5"/>
  <c r="F243" i="5"/>
  <c r="E242" i="5"/>
  <c r="D1219" i="1" s="1"/>
  <c r="D242" i="5"/>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C1184" i="1" s="1"/>
  <c r="F205" i="5"/>
  <c r="F204" i="5"/>
  <c r="F203" i="5"/>
  <c r="F202" i="5"/>
  <c r="F201" i="5"/>
  <c r="F200" i="5"/>
  <c r="F199" i="5"/>
  <c r="F198" i="5"/>
  <c r="E198" i="5"/>
  <c r="D198" i="5"/>
  <c r="F197" i="5"/>
  <c r="F196" i="5"/>
  <c r="F195" i="5"/>
  <c r="F194" i="5"/>
  <c r="F193" i="5"/>
  <c r="F192" i="5"/>
  <c r="F191" i="5"/>
  <c r="E191" i="5"/>
  <c r="D191" i="5"/>
  <c r="D190" i="5" s="1"/>
  <c r="G291" i="9" s="1"/>
  <c r="E190" i="5"/>
  <c r="H291" i="9" s="1"/>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7" i="5"/>
  <c r="F76" i="5"/>
  <c r="F75" i="5"/>
  <c r="F74" i="5"/>
  <c r="F73" i="5"/>
  <c r="F72" i="5"/>
  <c r="F71" i="5"/>
  <c r="E70" i="5"/>
  <c r="E69" i="5" s="1"/>
  <c r="D1047" i="1"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E421" i="4" s="1"/>
  <c r="E420" i="4"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E644" i="4" s="1"/>
  <c r="D638" i="1" s="1"/>
  <c r="D417" i="4"/>
  <c r="E416" i="4"/>
  <c r="D416" i="4"/>
  <c r="F416" i="4" s="1"/>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E363" i="4" s="1"/>
  <c r="D358"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E202" i="4"/>
  <c r="D198" i="1" s="1"/>
  <c r="G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C149" i="1" s="1"/>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D125" i="4"/>
  <c r="F125" i="4" s="1"/>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H1577" i="1"/>
  <c r="C1577" i="1"/>
  <c r="G1577" i="1" s="1"/>
  <c r="C1575" i="1"/>
  <c r="G1575" i="1" s="1"/>
  <c r="H1574" i="1"/>
  <c r="G1574" i="1"/>
  <c r="C1574" i="1"/>
  <c r="G1573" i="1"/>
  <c r="C1573" i="1"/>
  <c r="H1573" i="1" s="1"/>
  <c r="C1572" i="1"/>
  <c r="H1572" i="1" s="1"/>
  <c r="H1571" i="1"/>
  <c r="C1571" i="1"/>
  <c r="G1571" i="1" s="1"/>
  <c r="H1570" i="1"/>
  <c r="G1570" i="1"/>
  <c r="C1570" i="1"/>
  <c r="H1569" i="1"/>
  <c r="C1569" i="1"/>
  <c r="G1569" i="1" s="1"/>
  <c r="G1568" i="1"/>
  <c r="C1568" i="1"/>
  <c r="H1568" i="1" s="1"/>
  <c r="C1567" i="1"/>
  <c r="G1567" i="1" s="1"/>
  <c r="H1566" i="1"/>
  <c r="G1566" i="1"/>
  <c r="C1566" i="1"/>
  <c r="G1565" i="1"/>
  <c r="C1565" i="1"/>
  <c r="H1565" i="1" s="1"/>
  <c r="C1564" i="1"/>
  <c r="H1564" i="1" s="1"/>
  <c r="H1563" i="1"/>
  <c r="C1563" i="1"/>
  <c r="G1563" i="1" s="1"/>
  <c r="H1562" i="1"/>
  <c r="G1562" i="1"/>
  <c r="C1562" i="1"/>
  <c r="H1561" i="1"/>
  <c r="C1561" i="1"/>
  <c r="G1561" i="1" s="1"/>
  <c r="G1560" i="1"/>
  <c r="C1560" i="1"/>
  <c r="H1560" i="1" s="1"/>
  <c r="C1559" i="1"/>
  <c r="G1559" i="1" s="1"/>
  <c r="H1558" i="1"/>
  <c r="G1558" i="1"/>
  <c r="C1558" i="1"/>
  <c r="G1557" i="1"/>
  <c r="C1557" i="1"/>
  <c r="H1557" i="1" s="1"/>
  <c r="C1556" i="1"/>
  <c r="H1556" i="1" s="1"/>
  <c r="H1555" i="1"/>
  <c r="C1555" i="1"/>
  <c r="G1555" i="1" s="1"/>
  <c r="H1554" i="1"/>
  <c r="G1554" i="1"/>
  <c r="C1554" i="1"/>
  <c r="H1553" i="1"/>
  <c r="C1553" i="1"/>
  <c r="G1553" i="1" s="1"/>
  <c r="G1552" i="1"/>
  <c r="C1552" i="1"/>
  <c r="H1552" i="1" s="1"/>
  <c r="C1551" i="1"/>
  <c r="G1551" i="1" s="1"/>
  <c r="H1550" i="1"/>
  <c r="G1550" i="1"/>
  <c r="C1550" i="1"/>
  <c r="G1549" i="1"/>
  <c r="C1549" i="1"/>
  <c r="H1549" i="1" s="1"/>
  <c r="C1548" i="1"/>
  <c r="H1548" i="1" s="1"/>
  <c r="H1547" i="1"/>
  <c r="C1547" i="1"/>
  <c r="G1547" i="1" s="1"/>
  <c r="H1546" i="1"/>
  <c r="G1546" i="1"/>
  <c r="C1546" i="1"/>
  <c r="H1545" i="1"/>
  <c r="C1545" i="1"/>
  <c r="G1545" i="1" s="1"/>
  <c r="G1544" i="1"/>
  <c r="C1544" i="1"/>
  <c r="H1544" i="1" s="1"/>
  <c r="C1543" i="1"/>
  <c r="G1543" i="1" s="1"/>
  <c r="H1542" i="1"/>
  <c r="G1542" i="1"/>
  <c r="C1542" i="1"/>
  <c r="G1541" i="1"/>
  <c r="C1541" i="1"/>
  <c r="H1541" i="1" s="1"/>
  <c r="C1540" i="1"/>
  <c r="H1540" i="1" s="1"/>
  <c r="H1539" i="1"/>
  <c r="C1539" i="1"/>
  <c r="G1539" i="1" s="1"/>
  <c r="H1538" i="1"/>
  <c r="G1538" i="1"/>
  <c r="C1538" i="1"/>
  <c r="H1537" i="1"/>
  <c r="C1537" i="1"/>
  <c r="G1537" i="1" s="1"/>
  <c r="G1536" i="1"/>
  <c r="C1536" i="1"/>
  <c r="H1536" i="1" s="1"/>
  <c r="C1535" i="1"/>
  <c r="G1535" i="1" s="1"/>
  <c r="H1534" i="1"/>
  <c r="G1534" i="1"/>
  <c r="C1534" i="1"/>
  <c r="G1533" i="1"/>
  <c r="C1533" i="1"/>
  <c r="H1533" i="1" s="1"/>
  <c r="C1532" i="1"/>
  <c r="H1532" i="1" s="1"/>
  <c r="C1531" i="1"/>
  <c r="G1531" i="1" s="1"/>
  <c r="C1530" i="1"/>
  <c r="H1530" i="1" s="1"/>
  <c r="H1529" i="1"/>
  <c r="C1529" i="1"/>
  <c r="G1529" i="1" s="1"/>
  <c r="G1528" i="1"/>
  <c r="C1528" i="1"/>
  <c r="H1528" i="1" s="1"/>
  <c r="C1527" i="1"/>
  <c r="G1527" i="1" s="1"/>
  <c r="H1526" i="1"/>
  <c r="G1526" i="1"/>
  <c r="C1526" i="1"/>
  <c r="G1525" i="1"/>
  <c r="C1525" i="1"/>
  <c r="H1525" i="1" s="1"/>
  <c r="H1523" i="1"/>
  <c r="C1523" i="1"/>
  <c r="G1523" i="1" s="1"/>
  <c r="H1522" i="1"/>
  <c r="G1522" i="1"/>
  <c r="C1522" i="1"/>
  <c r="H1521" i="1"/>
  <c r="C1521" i="1"/>
  <c r="G1521" i="1" s="1"/>
  <c r="G1520" i="1"/>
  <c r="C1520" i="1"/>
  <c r="H1520" i="1" s="1"/>
  <c r="C1519" i="1"/>
  <c r="G1519" i="1" s="1"/>
  <c r="G1516" i="1"/>
  <c r="C1516" i="1"/>
  <c r="H1516" i="1" s="1"/>
  <c r="C1515" i="1"/>
  <c r="H1514" i="1"/>
  <c r="G1514" i="1"/>
  <c r="C1514" i="1"/>
  <c r="H1513" i="1"/>
  <c r="G1513" i="1"/>
  <c r="C1513" i="1"/>
  <c r="C1512" i="1"/>
  <c r="C1511" i="1"/>
  <c r="G1511" i="1" s="1"/>
  <c r="C1510" i="1"/>
  <c r="H1510" i="1" s="1"/>
  <c r="C1509" i="1"/>
  <c r="G1508" i="1"/>
  <c r="C1508" i="1"/>
  <c r="H1508" i="1" s="1"/>
  <c r="C1507" i="1"/>
  <c r="H1506" i="1"/>
  <c r="G1506" i="1"/>
  <c r="C1506" i="1"/>
  <c r="H1505" i="1"/>
  <c r="G1505" i="1"/>
  <c r="C1505" i="1"/>
  <c r="C1504" i="1"/>
  <c r="C1503" i="1"/>
  <c r="G1503" i="1" s="1"/>
  <c r="C1502" i="1"/>
  <c r="H1502" i="1" s="1"/>
  <c r="C1500" i="1"/>
  <c r="H1500" i="1" s="1"/>
  <c r="H1498" i="1"/>
  <c r="G1498" i="1"/>
  <c r="C1498" i="1"/>
  <c r="H1497" i="1"/>
  <c r="G1497" i="1"/>
  <c r="C1497" i="1"/>
  <c r="C1496" i="1"/>
  <c r="H1495" i="1"/>
  <c r="C1495" i="1"/>
  <c r="G1495" i="1" s="1"/>
  <c r="H1494" i="1"/>
  <c r="G1494" i="1"/>
  <c r="C1494" i="1"/>
  <c r="C1493" i="1"/>
  <c r="G1492" i="1"/>
  <c r="C1492" i="1"/>
  <c r="H1492" i="1" s="1"/>
  <c r="C1491" i="1"/>
  <c r="H1490" i="1"/>
  <c r="G1490" i="1"/>
  <c r="C1490" i="1"/>
  <c r="H1489" i="1"/>
  <c r="G1489" i="1"/>
  <c r="C1489" i="1"/>
  <c r="C1488" i="1"/>
  <c r="H1487" i="1"/>
  <c r="C1487" i="1"/>
  <c r="G1487" i="1" s="1"/>
  <c r="H1486" i="1"/>
  <c r="C1486" i="1"/>
  <c r="G1486" i="1" s="1"/>
  <c r="C1485" i="1"/>
  <c r="C1484" i="1"/>
  <c r="H1484" i="1" s="1"/>
  <c r="H1482" i="1"/>
  <c r="G1482" i="1"/>
  <c r="C1482" i="1"/>
  <c r="C1480" i="1"/>
  <c r="D1479" i="1"/>
  <c r="C1479" i="1"/>
  <c r="H1478" i="1"/>
  <c r="D1478" i="1"/>
  <c r="C1478" i="1"/>
  <c r="J1477" i="1"/>
  <c r="H1477" i="1"/>
  <c r="G1477" i="1"/>
  <c r="D1477" i="1"/>
  <c r="C1477" i="1"/>
  <c r="J1476" i="1"/>
  <c r="D1476" i="1"/>
  <c r="C1476" i="1"/>
  <c r="H1475" i="1"/>
  <c r="D1475" i="1"/>
  <c r="C1475" i="1"/>
  <c r="G1475" i="1" s="1"/>
  <c r="J1474" i="1"/>
  <c r="H1474" i="1"/>
  <c r="D1474" i="1"/>
  <c r="G1474" i="1" s="1"/>
  <c r="I1474" i="1" s="1"/>
  <c r="C1474" i="1"/>
  <c r="D1473" i="1"/>
  <c r="C1473" i="1"/>
  <c r="G1472" i="1"/>
  <c r="D1472" i="1"/>
  <c r="J1472" i="1" s="1"/>
  <c r="C1472" i="1"/>
  <c r="I1471" i="1"/>
  <c r="H1471" i="1"/>
  <c r="D1471" i="1"/>
  <c r="C1471" i="1"/>
  <c r="G1471" i="1" s="1"/>
  <c r="D1470" i="1"/>
  <c r="H1470" i="1" s="1"/>
  <c r="C1470" i="1"/>
  <c r="D1469" i="1"/>
  <c r="C1469" i="1"/>
  <c r="G1468" i="1"/>
  <c r="D1468" i="1"/>
  <c r="C1468" i="1"/>
  <c r="H1467" i="1"/>
  <c r="I1467" i="1" s="1"/>
  <c r="D1467" i="1"/>
  <c r="C1467" i="1"/>
  <c r="G1467" i="1" s="1"/>
  <c r="J1466" i="1"/>
  <c r="H1466" i="1"/>
  <c r="D1466" i="1"/>
  <c r="G1466" i="1" s="1"/>
  <c r="C1466" i="1"/>
  <c r="D1465" i="1"/>
  <c r="C1465" i="1"/>
  <c r="J1465" i="1" s="1"/>
  <c r="G1464" i="1"/>
  <c r="D1464" i="1"/>
  <c r="C1464" i="1"/>
  <c r="I1463" i="1"/>
  <c r="H1463" i="1"/>
  <c r="D1463" i="1"/>
  <c r="C1463" i="1"/>
  <c r="G1463" i="1" s="1"/>
  <c r="J1462" i="1"/>
  <c r="H1462" i="1"/>
  <c r="D1462" i="1"/>
  <c r="G1462" i="1" s="1"/>
  <c r="C1462" i="1"/>
  <c r="H1461" i="1"/>
  <c r="D1461" i="1"/>
  <c r="G1461" i="1" s="1"/>
  <c r="C1461" i="1"/>
  <c r="J1460" i="1"/>
  <c r="D1460" i="1"/>
  <c r="C1460" i="1"/>
  <c r="D1459" i="1"/>
  <c r="C1459" i="1"/>
  <c r="I1458" i="1"/>
  <c r="H1458" i="1"/>
  <c r="D1458" i="1"/>
  <c r="C1458" i="1"/>
  <c r="G1458" i="1" s="1"/>
  <c r="J1457" i="1"/>
  <c r="H1457" i="1"/>
  <c r="D1457" i="1"/>
  <c r="G1457" i="1" s="1"/>
  <c r="I1457" i="1" s="1"/>
  <c r="C1457" i="1"/>
  <c r="D1456" i="1"/>
  <c r="C1456" i="1"/>
  <c r="G1455" i="1"/>
  <c r="D1455" i="1"/>
  <c r="C1455" i="1"/>
  <c r="D1454" i="1"/>
  <c r="D1453" i="1"/>
  <c r="I1452" i="1"/>
  <c r="H1452" i="1"/>
  <c r="D1452" i="1"/>
  <c r="C1452" i="1"/>
  <c r="G1452" i="1" s="1"/>
  <c r="J1451" i="1"/>
  <c r="H1451" i="1"/>
  <c r="D1451" i="1"/>
  <c r="G1451" i="1" s="1"/>
  <c r="I1451" i="1" s="1"/>
  <c r="C1451" i="1"/>
  <c r="D1450" i="1"/>
  <c r="C1450" i="1"/>
  <c r="G1449" i="1"/>
  <c r="D1449" i="1"/>
  <c r="C1449" i="1"/>
  <c r="I1448" i="1"/>
  <c r="H1448" i="1"/>
  <c r="D1448" i="1"/>
  <c r="C1448" i="1"/>
  <c r="G1448" i="1" s="1"/>
  <c r="J1447" i="1"/>
  <c r="H1447" i="1"/>
  <c r="D1447" i="1"/>
  <c r="G1447" i="1" s="1"/>
  <c r="C1447" i="1"/>
  <c r="J1446" i="1"/>
  <c r="D1446" i="1"/>
  <c r="C1446" i="1"/>
  <c r="D1445" i="1"/>
  <c r="C1445" i="1"/>
  <c r="H1444" i="1"/>
  <c r="G1444" i="1"/>
  <c r="I1444" i="1" s="1"/>
  <c r="D1444" i="1"/>
  <c r="C1444" i="1"/>
  <c r="J1444" i="1" s="1"/>
  <c r="I1443" i="1"/>
  <c r="G1443" i="1"/>
  <c r="D1443" i="1"/>
  <c r="C1443" i="1"/>
  <c r="H1443" i="1" s="1"/>
  <c r="D1442" i="1"/>
  <c r="C1442" i="1"/>
  <c r="J1441" i="1"/>
  <c r="D1441" i="1"/>
  <c r="C1441" i="1"/>
  <c r="H1440" i="1"/>
  <c r="G1440" i="1"/>
  <c r="I1440" i="1" s="1"/>
  <c r="D1440" i="1"/>
  <c r="C1440" i="1"/>
  <c r="J1440" i="1" s="1"/>
  <c r="I1439" i="1"/>
  <c r="G1439" i="1"/>
  <c r="D1439" i="1"/>
  <c r="C1439" i="1"/>
  <c r="H1439" i="1" s="1"/>
  <c r="G1438" i="1"/>
  <c r="D1438" i="1"/>
  <c r="C1438" i="1"/>
  <c r="D1437" i="1"/>
  <c r="C1437" i="1"/>
  <c r="D1436" i="1"/>
  <c r="G1434" i="1"/>
  <c r="D1434" i="1"/>
  <c r="C1434" i="1"/>
  <c r="D1433" i="1"/>
  <c r="C1433" i="1"/>
  <c r="D1432" i="1"/>
  <c r="C1432" i="1"/>
  <c r="D1431" i="1"/>
  <c r="C1431" i="1"/>
  <c r="H1431" i="1" s="1"/>
  <c r="G1430" i="1"/>
  <c r="D1430" i="1"/>
  <c r="C1430" i="1"/>
  <c r="G1429" i="1"/>
  <c r="D1429" i="1"/>
  <c r="C1429" i="1"/>
  <c r="D1428" i="1"/>
  <c r="C1428" i="1"/>
  <c r="D1427" i="1"/>
  <c r="C1427" i="1"/>
  <c r="G1426" i="1"/>
  <c r="D1426" i="1"/>
  <c r="C1426" i="1"/>
  <c r="G1425" i="1"/>
  <c r="D1425" i="1"/>
  <c r="C1425" i="1"/>
  <c r="D1424" i="1"/>
  <c r="C1424" i="1"/>
  <c r="G1423" i="1"/>
  <c r="D1423" i="1"/>
  <c r="C1423" i="1"/>
  <c r="H1423" i="1" s="1"/>
  <c r="G1422" i="1"/>
  <c r="D1422" i="1"/>
  <c r="C1422" i="1"/>
  <c r="D1421" i="1"/>
  <c r="C1421" i="1"/>
  <c r="D1420" i="1"/>
  <c r="C1420" i="1"/>
  <c r="G1419" i="1"/>
  <c r="D1419" i="1"/>
  <c r="C1419" i="1"/>
  <c r="H1419" i="1" s="1"/>
  <c r="D1418" i="1"/>
  <c r="G1418" i="1" s="1"/>
  <c r="C1418" i="1"/>
  <c r="D1417" i="1"/>
  <c r="C1417" i="1"/>
  <c r="D1416" i="1"/>
  <c r="C1416" i="1"/>
  <c r="D1415" i="1"/>
  <c r="C1415" i="1"/>
  <c r="H1415" i="1" s="1"/>
  <c r="G1414" i="1"/>
  <c r="D1414" i="1"/>
  <c r="C1414" i="1"/>
  <c r="G1413" i="1"/>
  <c r="D1413" i="1"/>
  <c r="C1413" i="1"/>
  <c r="D1412" i="1"/>
  <c r="C1412" i="1"/>
  <c r="D1411" i="1"/>
  <c r="C1411" i="1"/>
  <c r="G1410" i="1"/>
  <c r="D1410" i="1"/>
  <c r="C1410" i="1"/>
  <c r="G1409" i="1"/>
  <c r="D1409" i="1"/>
  <c r="C1409" i="1"/>
  <c r="G1407" i="1"/>
  <c r="D1407" i="1"/>
  <c r="C1407" i="1"/>
  <c r="H1407" i="1" s="1"/>
  <c r="G1406" i="1"/>
  <c r="D1406" i="1"/>
  <c r="C1406" i="1"/>
  <c r="D1405" i="1"/>
  <c r="C1405" i="1"/>
  <c r="G1405" i="1" s="1"/>
  <c r="D1404" i="1"/>
  <c r="C1404" i="1"/>
  <c r="G1403" i="1"/>
  <c r="D1403" i="1"/>
  <c r="C1403" i="1"/>
  <c r="H1403" i="1" s="1"/>
  <c r="D1402" i="1"/>
  <c r="G1402" i="1" s="1"/>
  <c r="C1402" i="1"/>
  <c r="D1401" i="1"/>
  <c r="C1401" i="1"/>
  <c r="D1400" i="1"/>
  <c r="C1400" i="1"/>
  <c r="D1399" i="1"/>
  <c r="C1399" i="1"/>
  <c r="H1399" i="1" s="1"/>
  <c r="G1398" i="1"/>
  <c r="D1398" i="1"/>
  <c r="C1398" i="1"/>
  <c r="G1397" i="1"/>
  <c r="D1397" i="1"/>
  <c r="C1397" i="1"/>
  <c r="D1396" i="1"/>
  <c r="C1396" i="1"/>
  <c r="D1395" i="1"/>
  <c r="C1395" i="1"/>
  <c r="G1394" i="1"/>
  <c r="D1394" i="1"/>
  <c r="C1394" i="1"/>
  <c r="G1393" i="1"/>
  <c r="D1393" i="1"/>
  <c r="C1393" i="1"/>
  <c r="D1392" i="1"/>
  <c r="C1392" i="1"/>
  <c r="G1391" i="1"/>
  <c r="D1391" i="1"/>
  <c r="C1391" i="1"/>
  <c r="H1391" i="1" s="1"/>
  <c r="G1390" i="1"/>
  <c r="D1390" i="1"/>
  <c r="C1390" i="1"/>
  <c r="D1389" i="1"/>
  <c r="C1389" i="1"/>
  <c r="G1389" i="1" s="1"/>
  <c r="D1388" i="1"/>
  <c r="C1388" i="1"/>
  <c r="G1387" i="1"/>
  <c r="D1387" i="1"/>
  <c r="C1387" i="1"/>
  <c r="H1387" i="1" s="1"/>
  <c r="D1386" i="1"/>
  <c r="G1386" i="1" s="1"/>
  <c r="C1386" i="1"/>
  <c r="D1385" i="1"/>
  <c r="C1385" i="1"/>
  <c r="D1384" i="1"/>
  <c r="C1384" i="1"/>
  <c r="D1383" i="1"/>
  <c r="C1383" i="1"/>
  <c r="H1383" i="1" s="1"/>
  <c r="G1382" i="1"/>
  <c r="D1382" i="1"/>
  <c r="C1382" i="1"/>
  <c r="G1381" i="1"/>
  <c r="D1381" i="1"/>
  <c r="C1381" i="1"/>
  <c r="D1380" i="1"/>
  <c r="C1380" i="1"/>
  <c r="D1379" i="1"/>
  <c r="C1379" i="1"/>
  <c r="G1378" i="1"/>
  <c r="D1378" i="1"/>
  <c r="C1378" i="1"/>
  <c r="G1377" i="1"/>
  <c r="D1377" i="1"/>
  <c r="C1377" i="1"/>
  <c r="D1376" i="1"/>
  <c r="C1376" i="1"/>
  <c r="G1375" i="1"/>
  <c r="D1375" i="1"/>
  <c r="C1375" i="1"/>
  <c r="H1375" i="1" s="1"/>
  <c r="G1374" i="1"/>
  <c r="D1374" i="1"/>
  <c r="C1374" i="1"/>
  <c r="D1373" i="1"/>
  <c r="C1373" i="1"/>
  <c r="D1372" i="1"/>
  <c r="C1372" i="1"/>
  <c r="G1371" i="1"/>
  <c r="D1371" i="1"/>
  <c r="C1371" i="1"/>
  <c r="H1371" i="1" s="1"/>
  <c r="D1370" i="1"/>
  <c r="G1370" i="1" s="1"/>
  <c r="C1370" i="1"/>
  <c r="D1369" i="1"/>
  <c r="C1369" i="1"/>
  <c r="D1368" i="1"/>
  <c r="C1368" i="1"/>
  <c r="D1367" i="1"/>
  <c r="C1367" i="1"/>
  <c r="H1367" i="1" s="1"/>
  <c r="G1366" i="1"/>
  <c r="D1366" i="1"/>
  <c r="C1366" i="1"/>
  <c r="G1365" i="1"/>
  <c r="D1365" i="1"/>
  <c r="C1365" i="1"/>
  <c r="D1364" i="1"/>
  <c r="C1364" i="1"/>
  <c r="D1363" i="1"/>
  <c r="C1363" i="1"/>
  <c r="G1362" i="1"/>
  <c r="D1362" i="1"/>
  <c r="C1362" i="1"/>
  <c r="G1361" i="1"/>
  <c r="D1361" i="1"/>
  <c r="C1361" i="1"/>
  <c r="D1360" i="1"/>
  <c r="C1360" i="1"/>
  <c r="G1359" i="1"/>
  <c r="D1359" i="1"/>
  <c r="C1359" i="1"/>
  <c r="H1359" i="1" s="1"/>
  <c r="G1358" i="1"/>
  <c r="D1358" i="1"/>
  <c r="C1358" i="1"/>
  <c r="D1357" i="1"/>
  <c r="C1357" i="1"/>
  <c r="G1357" i="1" s="1"/>
  <c r="D1356" i="1"/>
  <c r="C1356" i="1"/>
  <c r="G1355" i="1"/>
  <c r="D1355" i="1"/>
  <c r="C1355" i="1"/>
  <c r="H1355" i="1" s="1"/>
  <c r="D1354" i="1"/>
  <c r="G1354" i="1" s="1"/>
  <c r="C1354" i="1"/>
  <c r="D1353" i="1"/>
  <c r="C1353" i="1"/>
  <c r="D1352" i="1"/>
  <c r="C1352" i="1"/>
  <c r="D1351" i="1"/>
  <c r="C1351" i="1"/>
  <c r="H1351" i="1" s="1"/>
  <c r="G1350" i="1"/>
  <c r="D1350" i="1"/>
  <c r="C1350" i="1"/>
  <c r="G1349" i="1"/>
  <c r="D1349" i="1"/>
  <c r="C1349" i="1"/>
  <c r="D1348" i="1"/>
  <c r="C1348" i="1"/>
  <c r="D1347" i="1"/>
  <c r="C1347" i="1"/>
  <c r="G1346" i="1"/>
  <c r="D1346" i="1"/>
  <c r="C1346" i="1"/>
  <c r="G1345" i="1"/>
  <c r="D1345" i="1"/>
  <c r="C1345" i="1"/>
  <c r="D1344" i="1"/>
  <c r="C1344" i="1"/>
  <c r="G1343" i="1"/>
  <c r="D1343" i="1"/>
  <c r="C1343" i="1"/>
  <c r="H1343" i="1" s="1"/>
  <c r="G1342" i="1"/>
  <c r="D1342" i="1"/>
  <c r="C1342" i="1"/>
  <c r="D1341" i="1"/>
  <c r="C1341" i="1"/>
  <c r="G1341" i="1" s="1"/>
  <c r="D1340" i="1"/>
  <c r="C1340" i="1"/>
  <c r="G1339" i="1"/>
  <c r="D1339" i="1"/>
  <c r="C1339" i="1"/>
  <c r="H1339" i="1" s="1"/>
  <c r="D1338" i="1"/>
  <c r="G1338" i="1" s="1"/>
  <c r="C1338" i="1"/>
  <c r="D1337" i="1"/>
  <c r="C1337" i="1"/>
  <c r="D1336" i="1"/>
  <c r="C1336" i="1"/>
  <c r="D1335" i="1"/>
  <c r="C1335" i="1"/>
  <c r="H1335" i="1" s="1"/>
  <c r="G1334" i="1"/>
  <c r="D1334" i="1"/>
  <c r="C1334" i="1"/>
  <c r="G1333" i="1"/>
  <c r="D1333" i="1"/>
  <c r="C1333" i="1"/>
  <c r="D1332" i="1"/>
  <c r="C1332" i="1"/>
  <c r="D1331" i="1"/>
  <c r="C1331" i="1"/>
  <c r="G1330" i="1"/>
  <c r="D1330" i="1"/>
  <c r="C1330" i="1"/>
  <c r="G1329" i="1"/>
  <c r="D1329" i="1"/>
  <c r="C1329" i="1"/>
  <c r="D1328" i="1"/>
  <c r="C1328" i="1"/>
  <c r="G1327" i="1"/>
  <c r="D1327" i="1"/>
  <c r="C1327" i="1"/>
  <c r="H1327" i="1" s="1"/>
  <c r="G1326" i="1"/>
  <c r="D1326" i="1"/>
  <c r="C1326" i="1"/>
  <c r="D1325" i="1"/>
  <c r="C1325" i="1"/>
  <c r="D1324" i="1"/>
  <c r="C1324" i="1"/>
  <c r="G1323" i="1"/>
  <c r="D1323" i="1"/>
  <c r="C1323" i="1"/>
  <c r="H1323" i="1" s="1"/>
  <c r="D1322" i="1"/>
  <c r="C1322" i="1"/>
  <c r="D1321" i="1"/>
  <c r="C1321" i="1"/>
  <c r="G1320" i="1"/>
  <c r="D1320" i="1"/>
  <c r="C1320" i="1"/>
  <c r="G1319" i="1"/>
  <c r="D1319" i="1"/>
  <c r="C1319" i="1"/>
  <c r="D1318" i="1"/>
  <c r="C1318" i="1"/>
  <c r="G1318" i="1" s="1"/>
  <c r="D1317" i="1"/>
  <c r="C1317" i="1"/>
  <c r="G1316" i="1"/>
  <c r="D1316" i="1"/>
  <c r="C1316" i="1"/>
  <c r="G1315"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5" i="1"/>
  <c r="D1234" i="1"/>
  <c r="C1234" i="1"/>
  <c r="D1233" i="1"/>
  <c r="C1233" i="1"/>
  <c r="D1232" i="1"/>
  <c r="C1232" i="1"/>
  <c r="D1231" i="1"/>
  <c r="C1231" i="1"/>
  <c r="D1230" i="1"/>
  <c r="C1230" i="1"/>
  <c r="D1229" i="1"/>
  <c r="C1229" i="1"/>
  <c r="D1228" i="1"/>
  <c r="C1228" i="1"/>
  <c r="D1227" i="1"/>
  <c r="D1226" i="1"/>
  <c r="C1226" i="1"/>
  <c r="D1225" i="1"/>
  <c r="C1225" i="1"/>
  <c r="D1224" i="1"/>
  <c r="C1224" i="1"/>
  <c r="D1223" i="1"/>
  <c r="C1223" i="1"/>
  <c r="D1222" i="1"/>
  <c r="D1221" i="1"/>
  <c r="C1221" i="1"/>
  <c r="D1220" i="1"/>
  <c r="C1220" i="1"/>
  <c r="C1219" i="1"/>
  <c r="D1218" i="1"/>
  <c r="C1218" i="1"/>
  <c r="D1217" i="1"/>
  <c r="C1217"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H1170" i="1"/>
  <c r="D1170" i="1"/>
  <c r="C1170" i="1"/>
  <c r="G1170" i="1" s="1"/>
  <c r="D1169" i="1"/>
  <c r="C1169" i="1"/>
  <c r="D1168" i="1"/>
  <c r="C1168" i="1"/>
  <c r="G1168" i="1" s="1"/>
  <c r="H1167" i="1"/>
  <c r="D1167" i="1"/>
  <c r="C1167" i="1"/>
  <c r="G1167" i="1" s="1"/>
  <c r="H1166" i="1"/>
  <c r="D1166" i="1"/>
  <c r="C1166" i="1"/>
  <c r="G1166" i="1" s="1"/>
  <c r="D1165" i="1"/>
  <c r="C1165" i="1"/>
  <c r="D1164" i="1"/>
  <c r="C1164" i="1"/>
  <c r="G1164" i="1" s="1"/>
  <c r="H1163" i="1"/>
  <c r="D1163" i="1"/>
  <c r="C1163" i="1"/>
  <c r="G1163" i="1" s="1"/>
  <c r="H1162" i="1"/>
  <c r="D1162" i="1"/>
  <c r="C1162" i="1"/>
  <c r="G1162" i="1" s="1"/>
  <c r="D1161" i="1"/>
  <c r="C1161" i="1"/>
  <c r="D1160" i="1"/>
  <c r="C1160" i="1"/>
  <c r="H1159" i="1"/>
  <c r="D1159" i="1"/>
  <c r="C1159" i="1"/>
  <c r="G1159" i="1" s="1"/>
  <c r="H1158" i="1"/>
  <c r="D1158" i="1"/>
  <c r="C1158" i="1"/>
  <c r="G1158" i="1" s="1"/>
  <c r="D1157" i="1"/>
  <c r="D1156" i="1"/>
  <c r="C1156" i="1"/>
  <c r="G1156" i="1" s="1"/>
  <c r="D1155" i="1"/>
  <c r="C1155" i="1"/>
  <c r="D1151" i="1"/>
  <c r="C1151" i="1"/>
  <c r="D1150" i="1"/>
  <c r="C1150" i="1"/>
  <c r="G1150" i="1" s="1"/>
  <c r="D1149" i="1"/>
  <c r="C1149" i="1"/>
  <c r="D1148" i="1"/>
  <c r="D1147" i="1"/>
  <c r="C1147" i="1"/>
  <c r="D1146" i="1"/>
  <c r="C1146" i="1"/>
  <c r="G1146" i="1" s="1"/>
  <c r="H1145" i="1"/>
  <c r="D1145" i="1"/>
  <c r="C1145" i="1"/>
  <c r="G1145" i="1" s="1"/>
  <c r="H1144" i="1"/>
  <c r="D1144" i="1"/>
  <c r="C1144" i="1"/>
  <c r="G1144" i="1" s="1"/>
  <c r="D1143" i="1"/>
  <c r="C1143" i="1"/>
  <c r="D1142" i="1"/>
  <c r="C1142" i="1"/>
  <c r="G1142" i="1" s="1"/>
  <c r="H1141" i="1"/>
  <c r="D1141" i="1"/>
  <c r="C1141" i="1"/>
  <c r="G1141" i="1" s="1"/>
  <c r="H1140" i="1"/>
  <c r="D1140" i="1"/>
  <c r="C1140" i="1"/>
  <c r="G1140" i="1" s="1"/>
  <c r="D1139" i="1"/>
  <c r="C1139" i="1"/>
  <c r="D1138" i="1"/>
  <c r="C1138" i="1"/>
  <c r="G1138" i="1" s="1"/>
  <c r="H1137" i="1"/>
  <c r="D1137" i="1"/>
  <c r="C1137" i="1"/>
  <c r="G1137" i="1" s="1"/>
  <c r="H1136" i="1"/>
  <c r="D1136" i="1"/>
  <c r="C1136" i="1"/>
  <c r="G1136" i="1" s="1"/>
  <c r="D1135" i="1"/>
  <c r="C1135" i="1"/>
  <c r="D1134" i="1"/>
  <c r="C1134" i="1"/>
  <c r="G1134" i="1" s="1"/>
  <c r="H1133" i="1"/>
  <c r="D1133" i="1"/>
  <c r="C1133" i="1"/>
  <c r="G1133" i="1" s="1"/>
  <c r="H1132" i="1"/>
  <c r="D1132" i="1"/>
  <c r="C1132" i="1"/>
  <c r="G1132" i="1" s="1"/>
  <c r="D1131" i="1"/>
  <c r="C1131" i="1"/>
  <c r="D1130" i="1"/>
  <c r="C1130" i="1"/>
  <c r="G1130" i="1" s="1"/>
  <c r="H1129" i="1"/>
  <c r="D1129" i="1"/>
  <c r="C1129" i="1"/>
  <c r="G1129" i="1" s="1"/>
  <c r="H1128" i="1"/>
  <c r="D1128" i="1"/>
  <c r="C1128" i="1"/>
  <c r="G1128" i="1" s="1"/>
  <c r="D1127" i="1"/>
  <c r="C1127" i="1"/>
  <c r="D1126" i="1"/>
  <c r="C1126" i="1"/>
  <c r="G1126" i="1" s="1"/>
  <c r="H1125" i="1"/>
  <c r="D1125" i="1"/>
  <c r="C1125" i="1"/>
  <c r="G1125" i="1" s="1"/>
  <c r="C1124" i="1"/>
  <c r="D1123" i="1"/>
  <c r="C1123" i="1"/>
  <c r="G1123" i="1" s="1"/>
  <c r="H1122" i="1"/>
  <c r="D1122" i="1"/>
  <c r="C1122" i="1"/>
  <c r="G1122" i="1" s="1"/>
  <c r="H1121" i="1"/>
  <c r="D1121" i="1"/>
  <c r="C1121" i="1"/>
  <c r="G1121" i="1" s="1"/>
  <c r="D1120" i="1"/>
  <c r="C1120" i="1"/>
  <c r="D1119" i="1"/>
  <c r="C1119" i="1"/>
  <c r="G1119" i="1" s="1"/>
  <c r="H1118" i="1"/>
  <c r="D1118" i="1"/>
  <c r="C1118" i="1"/>
  <c r="G1118" i="1" s="1"/>
  <c r="H1117" i="1"/>
  <c r="D1117" i="1"/>
  <c r="C1117" i="1"/>
  <c r="G1117" i="1" s="1"/>
  <c r="D1116" i="1"/>
  <c r="C1116" i="1"/>
  <c r="D1115" i="1"/>
  <c r="C1115" i="1"/>
  <c r="G1115" i="1" s="1"/>
  <c r="H1114" i="1"/>
  <c r="D1114" i="1"/>
  <c r="C1114" i="1"/>
  <c r="G1114" i="1" s="1"/>
  <c r="H1113" i="1"/>
  <c r="D1113" i="1"/>
  <c r="C1113" i="1"/>
  <c r="G1113" i="1" s="1"/>
  <c r="D1112" i="1"/>
  <c r="C1112" i="1"/>
  <c r="D1111" i="1"/>
  <c r="C1111" i="1"/>
  <c r="G1111" i="1" s="1"/>
  <c r="H1110" i="1"/>
  <c r="D1110" i="1"/>
  <c r="C1110" i="1"/>
  <c r="G1110" i="1" s="1"/>
  <c r="H1109" i="1"/>
  <c r="D1109" i="1"/>
  <c r="C1109" i="1"/>
  <c r="G1109" i="1" s="1"/>
  <c r="D1108" i="1"/>
  <c r="C1108" i="1"/>
  <c r="D1107" i="1"/>
  <c r="C1107" i="1"/>
  <c r="G1107" i="1" s="1"/>
  <c r="H1106" i="1"/>
  <c r="D1106" i="1"/>
  <c r="C1106" i="1"/>
  <c r="G1106" i="1" s="1"/>
  <c r="H1105" i="1"/>
  <c r="D1105" i="1"/>
  <c r="C1105" i="1"/>
  <c r="G1105" i="1" s="1"/>
  <c r="D1104" i="1"/>
  <c r="C1104" i="1"/>
  <c r="D1103" i="1"/>
  <c r="C1103" i="1"/>
  <c r="G1103" i="1" s="1"/>
  <c r="H1102" i="1"/>
  <c r="D1102" i="1"/>
  <c r="C1102" i="1"/>
  <c r="G1102" i="1" s="1"/>
  <c r="H1101" i="1"/>
  <c r="D1101" i="1"/>
  <c r="C1101" i="1"/>
  <c r="G1101" i="1" s="1"/>
  <c r="D1100" i="1"/>
  <c r="C1100" i="1"/>
  <c r="D1099" i="1"/>
  <c r="C1099" i="1"/>
  <c r="G1099" i="1" s="1"/>
  <c r="H1098" i="1"/>
  <c r="D1098" i="1"/>
  <c r="C1098" i="1"/>
  <c r="G1098" i="1" s="1"/>
  <c r="H1097" i="1"/>
  <c r="D1097" i="1"/>
  <c r="C1097" i="1"/>
  <c r="G1097" i="1" s="1"/>
  <c r="D1096" i="1"/>
  <c r="C1096" i="1"/>
  <c r="D1095" i="1"/>
  <c r="C1095" i="1"/>
  <c r="G1095" i="1" s="1"/>
  <c r="H1094" i="1"/>
  <c r="D1094" i="1"/>
  <c r="C1094" i="1"/>
  <c r="G1094" i="1" s="1"/>
  <c r="H1093" i="1"/>
  <c r="D1093" i="1"/>
  <c r="C1093" i="1"/>
  <c r="G1093" i="1" s="1"/>
  <c r="D1092" i="1"/>
  <c r="C1092" i="1"/>
  <c r="D1091" i="1"/>
  <c r="C1091" i="1"/>
  <c r="G1091" i="1" s="1"/>
  <c r="H1090" i="1"/>
  <c r="D1090" i="1"/>
  <c r="C1090" i="1"/>
  <c r="G1090" i="1" s="1"/>
  <c r="H1089" i="1"/>
  <c r="D1089" i="1"/>
  <c r="C1089" i="1"/>
  <c r="G1089" i="1" s="1"/>
  <c r="D1088" i="1"/>
  <c r="C1088" i="1"/>
  <c r="D1087" i="1"/>
  <c r="C1087" i="1"/>
  <c r="G1087" i="1" s="1"/>
  <c r="H1086" i="1"/>
  <c r="D1086" i="1"/>
  <c r="C1086" i="1"/>
  <c r="G1086" i="1" s="1"/>
  <c r="H1085" i="1"/>
  <c r="D1085" i="1"/>
  <c r="C1085" i="1"/>
  <c r="G1085" i="1" s="1"/>
  <c r="D1084" i="1"/>
  <c r="C1084" i="1"/>
  <c r="D1083" i="1"/>
  <c r="C1083" i="1"/>
  <c r="G1083" i="1" s="1"/>
  <c r="H1082" i="1"/>
  <c r="D1082" i="1"/>
  <c r="C1082" i="1"/>
  <c r="G1082" i="1" s="1"/>
  <c r="H1081" i="1"/>
  <c r="D1081" i="1"/>
  <c r="C1081" i="1"/>
  <c r="G1081" i="1" s="1"/>
  <c r="D1080" i="1"/>
  <c r="C1080" i="1"/>
  <c r="D1079" i="1"/>
  <c r="C1079" i="1"/>
  <c r="G1079" i="1" s="1"/>
  <c r="H1078" i="1"/>
  <c r="D1078" i="1"/>
  <c r="C1078" i="1"/>
  <c r="G1078" i="1" s="1"/>
  <c r="H1077" i="1"/>
  <c r="D1077" i="1"/>
  <c r="C1077" i="1"/>
  <c r="G1077" i="1" s="1"/>
  <c r="D1076" i="1"/>
  <c r="C1076" i="1"/>
  <c r="D1075" i="1"/>
  <c r="C1075" i="1"/>
  <c r="G1075" i="1" s="1"/>
  <c r="H1074" i="1"/>
  <c r="D1074" i="1"/>
  <c r="C1074" i="1"/>
  <c r="G1074" i="1" s="1"/>
  <c r="H1073" i="1"/>
  <c r="D1073" i="1"/>
  <c r="C1073" i="1"/>
  <c r="G1073" i="1" s="1"/>
  <c r="D1072" i="1"/>
  <c r="C1072" i="1"/>
  <c r="D1071" i="1"/>
  <c r="C1071" i="1"/>
  <c r="G1071" i="1" s="1"/>
  <c r="H1070" i="1"/>
  <c r="D1070" i="1"/>
  <c r="C1070" i="1"/>
  <c r="G1070" i="1" s="1"/>
  <c r="H1069" i="1"/>
  <c r="D1069" i="1"/>
  <c r="C1069" i="1"/>
  <c r="G1069" i="1" s="1"/>
  <c r="D1068" i="1"/>
  <c r="C1068" i="1"/>
  <c r="D1067" i="1"/>
  <c r="C1067" i="1"/>
  <c r="G1067" i="1" s="1"/>
  <c r="H1066" i="1"/>
  <c r="D1066" i="1"/>
  <c r="C1066" i="1"/>
  <c r="G1066" i="1" s="1"/>
  <c r="D1065" i="1"/>
  <c r="D1064" i="1"/>
  <c r="C1064" i="1"/>
  <c r="D1063" i="1"/>
  <c r="C1063" i="1"/>
  <c r="G1063" i="1" s="1"/>
  <c r="D1062" i="1"/>
  <c r="C1062" i="1"/>
  <c r="H1061" i="1"/>
  <c r="D1061" i="1"/>
  <c r="C1061" i="1"/>
  <c r="G1061" i="1" s="1"/>
  <c r="D1060" i="1"/>
  <c r="C1060" i="1"/>
  <c r="D1059" i="1"/>
  <c r="C1059" i="1"/>
  <c r="G1059" i="1" s="1"/>
  <c r="H1058" i="1"/>
  <c r="D1058" i="1"/>
  <c r="C1058" i="1"/>
  <c r="G1058" i="1" s="1"/>
  <c r="H1057" i="1"/>
  <c r="D1057" i="1"/>
  <c r="C1057" i="1"/>
  <c r="G1057" i="1" s="1"/>
  <c r="D1056" i="1"/>
  <c r="C1056" i="1"/>
  <c r="D1055" i="1"/>
  <c r="C1055" i="1"/>
  <c r="G1055" i="1" s="1"/>
  <c r="D1054" i="1"/>
  <c r="C1054" i="1"/>
  <c r="G1054" i="1" s="1"/>
  <c r="H1053" i="1"/>
  <c r="D1053" i="1"/>
  <c r="C1053" i="1"/>
  <c r="G1053" i="1" s="1"/>
  <c r="D1052" i="1"/>
  <c r="C1052" i="1"/>
  <c r="D1051" i="1"/>
  <c r="C1051" i="1"/>
  <c r="G1051" i="1" s="1"/>
  <c r="D1050" i="1"/>
  <c r="C1050" i="1"/>
  <c r="G1050" i="1" s="1"/>
  <c r="H1049" i="1"/>
  <c r="D1049" i="1"/>
  <c r="C1049" i="1"/>
  <c r="G1049" i="1" s="1"/>
  <c r="D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H989" i="1"/>
  <c r="D989" i="1"/>
  <c r="C989" i="1"/>
  <c r="G989" i="1" s="1"/>
  <c r="H988" i="1"/>
  <c r="D988" i="1"/>
  <c r="C988" i="1"/>
  <c r="G988" i="1" s="1"/>
  <c r="H987" i="1"/>
  <c r="D987" i="1"/>
  <c r="C987" i="1"/>
  <c r="G987" i="1" s="1"/>
  <c r="H986" i="1"/>
  <c r="D986" i="1"/>
  <c r="C986" i="1"/>
  <c r="G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D955" i="1"/>
  <c r="G955" i="1" s="1"/>
  <c r="C955" i="1"/>
  <c r="D954" i="1"/>
  <c r="G954" i="1" s="1"/>
  <c r="C954" i="1"/>
  <c r="H954" i="1" s="1"/>
  <c r="D953" i="1"/>
  <c r="G953" i="1" s="1"/>
  <c r="C953" i="1"/>
  <c r="D952" i="1"/>
  <c r="G952" i="1" s="1"/>
  <c r="C952" i="1"/>
  <c r="H952" i="1" s="1"/>
  <c r="D951" i="1"/>
  <c r="G951" i="1" s="1"/>
  <c r="C951" i="1"/>
  <c r="D950" i="1"/>
  <c r="G950" i="1" s="1"/>
  <c r="C950" i="1"/>
  <c r="H950" i="1" s="1"/>
  <c r="D949" i="1"/>
  <c r="G949" i="1" s="1"/>
  <c r="C949" i="1"/>
  <c r="D948" i="1"/>
  <c r="G948" i="1" s="1"/>
  <c r="C948" i="1"/>
  <c r="H948" i="1" s="1"/>
  <c r="D947" i="1"/>
  <c r="G947" i="1" s="1"/>
  <c r="C947" i="1"/>
  <c r="D946" i="1"/>
  <c r="G946" i="1" s="1"/>
  <c r="C946" i="1"/>
  <c r="H946" i="1" s="1"/>
  <c r="D945" i="1"/>
  <c r="G945" i="1" s="1"/>
  <c r="C945" i="1"/>
  <c r="D944" i="1"/>
  <c r="G944" i="1" s="1"/>
  <c r="C944" i="1"/>
  <c r="H944" i="1" s="1"/>
  <c r="D943" i="1"/>
  <c r="G943" i="1" s="1"/>
  <c r="C943" i="1"/>
  <c r="D942" i="1"/>
  <c r="G942" i="1" s="1"/>
  <c r="C942" i="1"/>
  <c r="H942" i="1" s="1"/>
  <c r="D941" i="1"/>
  <c r="G941" i="1" s="1"/>
  <c r="C941" i="1"/>
  <c r="D940" i="1"/>
  <c r="G940" i="1" s="1"/>
  <c r="C940" i="1"/>
  <c r="H940" i="1" s="1"/>
  <c r="D939" i="1"/>
  <c r="G939" i="1" s="1"/>
  <c r="C939" i="1"/>
  <c r="D938" i="1"/>
  <c r="G938" i="1" s="1"/>
  <c r="C938" i="1"/>
  <c r="H938" i="1" s="1"/>
  <c r="D937" i="1"/>
  <c r="G937" i="1" s="1"/>
  <c r="C937" i="1"/>
  <c r="D936" i="1"/>
  <c r="G936" i="1" s="1"/>
  <c r="C936" i="1"/>
  <c r="H936" i="1" s="1"/>
  <c r="D935" i="1"/>
  <c r="G935" i="1" s="1"/>
  <c r="C935" i="1"/>
  <c r="D934" i="1"/>
  <c r="G934" i="1" s="1"/>
  <c r="C934" i="1"/>
  <c r="H934" i="1" s="1"/>
  <c r="D933" i="1"/>
  <c r="G933" i="1" s="1"/>
  <c r="C933" i="1"/>
  <c r="D932" i="1"/>
  <c r="G932" i="1" s="1"/>
  <c r="C932" i="1"/>
  <c r="H932" i="1" s="1"/>
  <c r="D931" i="1"/>
  <c r="G931" i="1" s="1"/>
  <c r="C931" i="1"/>
  <c r="D930" i="1"/>
  <c r="G930" i="1" s="1"/>
  <c r="C930" i="1"/>
  <c r="H930" i="1" s="1"/>
  <c r="D929" i="1"/>
  <c r="G929" i="1" s="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H815" i="1" s="1"/>
  <c r="C815" i="1"/>
  <c r="G814" i="1"/>
  <c r="D814" i="1"/>
  <c r="H814" i="1" s="1"/>
  <c r="C814" i="1"/>
  <c r="G813" i="1"/>
  <c r="D813" i="1"/>
  <c r="H813" i="1" s="1"/>
  <c r="C813" i="1"/>
  <c r="D812" i="1"/>
  <c r="C812" i="1"/>
  <c r="D811" i="1"/>
  <c r="H811" i="1" s="1"/>
  <c r="C811" i="1"/>
  <c r="G810" i="1"/>
  <c r="D810" i="1"/>
  <c r="H810" i="1" s="1"/>
  <c r="C810" i="1"/>
  <c r="G809" i="1"/>
  <c r="D809" i="1"/>
  <c r="H809" i="1" s="1"/>
  <c r="C809" i="1"/>
  <c r="D808" i="1"/>
  <c r="C808" i="1"/>
  <c r="D807" i="1"/>
  <c r="H807" i="1" s="1"/>
  <c r="C807" i="1"/>
  <c r="G806" i="1"/>
  <c r="D806" i="1"/>
  <c r="H806" i="1" s="1"/>
  <c r="C806" i="1"/>
  <c r="G805" i="1"/>
  <c r="D805" i="1"/>
  <c r="H805" i="1" s="1"/>
  <c r="C805" i="1"/>
  <c r="D804" i="1"/>
  <c r="C804" i="1"/>
  <c r="D803" i="1"/>
  <c r="H803" i="1" s="1"/>
  <c r="C803" i="1"/>
  <c r="G802" i="1"/>
  <c r="D802" i="1"/>
  <c r="H802" i="1" s="1"/>
  <c r="C802" i="1"/>
  <c r="G801" i="1"/>
  <c r="D801" i="1"/>
  <c r="H801" i="1" s="1"/>
  <c r="C801" i="1"/>
  <c r="D800" i="1"/>
  <c r="C800" i="1"/>
  <c r="D799" i="1"/>
  <c r="H799" i="1" s="1"/>
  <c r="C799" i="1"/>
  <c r="G798" i="1"/>
  <c r="D798" i="1"/>
  <c r="H798" i="1" s="1"/>
  <c r="C798" i="1"/>
  <c r="G797"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G789" i="1"/>
  <c r="D789" i="1"/>
  <c r="H789" i="1" s="1"/>
  <c r="C789" i="1"/>
  <c r="D788" i="1"/>
  <c r="C788" i="1"/>
  <c r="D787" i="1"/>
  <c r="H787" i="1" s="1"/>
  <c r="C787" i="1"/>
  <c r="G786" i="1"/>
  <c r="D786" i="1"/>
  <c r="H786" i="1" s="1"/>
  <c r="C786" i="1"/>
  <c r="G785" i="1"/>
  <c r="D785" i="1"/>
  <c r="H785" i="1" s="1"/>
  <c r="C785" i="1"/>
  <c r="D784" i="1"/>
  <c r="C784" i="1"/>
  <c r="D783" i="1"/>
  <c r="H783" i="1" s="1"/>
  <c r="C783" i="1"/>
  <c r="G782" i="1"/>
  <c r="D782" i="1"/>
  <c r="H782" i="1" s="1"/>
  <c r="C782" i="1"/>
  <c r="G781" i="1"/>
  <c r="D781" i="1"/>
  <c r="H781" i="1" s="1"/>
  <c r="C781" i="1"/>
  <c r="D780" i="1"/>
  <c r="C780" i="1"/>
  <c r="D779" i="1"/>
  <c r="H779" i="1" s="1"/>
  <c r="C779" i="1"/>
  <c r="G778" i="1"/>
  <c r="D778" i="1"/>
  <c r="H778" i="1" s="1"/>
  <c r="C778" i="1"/>
  <c r="G777" i="1"/>
  <c r="D777" i="1"/>
  <c r="H777" i="1" s="1"/>
  <c r="C777" i="1"/>
  <c r="D776" i="1"/>
  <c r="C776" i="1"/>
  <c r="D775" i="1"/>
  <c r="H775" i="1" s="1"/>
  <c r="C775" i="1"/>
  <c r="G774" i="1"/>
  <c r="D774" i="1"/>
  <c r="H774" i="1" s="1"/>
  <c r="C774" i="1"/>
  <c r="G773" i="1"/>
  <c r="D773" i="1"/>
  <c r="H773" i="1" s="1"/>
  <c r="C773" i="1"/>
  <c r="D772" i="1"/>
  <c r="C772" i="1"/>
  <c r="D771" i="1"/>
  <c r="H771" i="1" s="1"/>
  <c r="C771" i="1"/>
  <c r="G770" i="1"/>
  <c r="D770" i="1"/>
  <c r="H770" i="1" s="1"/>
  <c r="C770" i="1"/>
  <c r="G769" i="1"/>
  <c r="D769" i="1"/>
  <c r="H769" i="1" s="1"/>
  <c r="C769" i="1"/>
  <c r="D768" i="1"/>
  <c r="C768" i="1"/>
  <c r="D767" i="1"/>
  <c r="H767" i="1" s="1"/>
  <c r="C767" i="1"/>
  <c r="G766" i="1"/>
  <c r="D766" i="1"/>
  <c r="H766" i="1" s="1"/>
  <c r="C766" i="1"/>
  <c r="G765" i="1"/>
  <c r="D765" i="1"/>
  <c r="H765" i="1" s="1"/>
  <c r="C765" i="1"/>
  <c r="D764" i="1"/>
  <c r="C764" i="1"/>
  <c r="D763" i="1"/>
  <c r="H763" i="1" s="1"/>
  <c r="C763" i="1"/>
  <c r="G762" i="1"/>
  <c r="D762" i="1"/>
  <c r="H762" i="1" s="1"/>
  <c r="C762" i="1"/>
  <c r="G761" i="1"/>
  <c r="D761" i="1"/>
  <c r="H761" i="1" s="1"/>
  <c r="C761" i="1"/>
  <c r="D760" i="1"/>
  <c r="C760" i="1"/>
  <c r="D759" i="1"/>
  <c r="H759" i="1" s="1"/>
  <c r="C759" i="1"/>
  <c r="G758" i="1"/>
  <c r="D758" i="1"/>
  <c r="H758" i="1" s="1"/>
  <c r="C758" i="1"/>
  <c r="G757" i="1"/>
  <c r="D757" i="1"/>
  <c r="H757" i="1" s="1"/>
  <c r="C757" i="1"/>
  <c r="D756" i="1"/>
  <c r="C756" i="1"/>
  <c r="D755" i="1"/>
  <c r="H755" i="1" s="1"/>
  <c r="C755" i="1"/>
  <c r="G754" i="1"/>
  <c r="D754" i="1"/>
  <c r="H754" i="1" s="1"/>
  <c r="C754" i="1"/>
  <c r="G753" i="1"/>
  <c r="D753" i="1"/>
  <c r="H753" i="1" s="1"/>
  <c r="C753" i="1"/>
  <c r="D752" i="1"/>
  <c r="C752" i="1"/>
  <c r="D751" i="1"/>
  <c r="H751" i="1" s="1"/>
  <c r="C751" i="1"/>
  <c r="G750" i="1"/>
  <c r="D750" i="1"/>
  <c r="H750" i="1" s="1"/>
  <c r="C750" i="1"/>
  <c r="G749" i="1"/>
  <c r="D749" i="1"/>
  <c r="H749" i="1" s="1"/>
  <c r="C749" i="1"/>
  <c r="D748" i="1"/>
  <c r="C748" i="1"/>
  <c r="D747" i="1"/>
  <c r="H747" i="1" s="1"/>
  <c r="C747" i="1"/>
  <c r="G746" i="1"/>
  <c r="D746" i="1"/>
  <c r="H746" i="1" s="1"/>
  <c r="C746" i="1"/>
  <c r="G745" i="1"/>
  <c r="D745" i="1"/>
  <c r="H745" i="1" s="1"/>
  <c r="C745" i="1"/>
  <c r="D744" i="1"/>
  <c r="C744" i="1"/>
  <c r="D743" i="1"/>
  <c r="H743" i="1" s="1"/>
  <c r="C743" i="1"/>
  <c r="G742" i="1"/>
  <c r="D742" i="1"/>
  <c r="H742" i="1" s="1"/>
  <c r="C742" i="1"/>
  <c r="D741" i="1"/>
  <c r="C741" i="1"/>
  <c r="G741" i="1" s="1"/>
  <c r="D740" i="1"/>
  <c r="C740" i="1"/>
  <c r="D739" i="1"/>
  <c r="H739" i="1" s="1"/>
  <c r="C739" i="1"/>
  <c r="G738" i="1"/>
  <c r="D738" i="1"/>
  <c r="H738" i="1" s="1"/>
  <c r="C738" i="1"/>
  <c r="G737" i="1"/>
  <c r="D737" i="1"/>
  <c r="H737" i="1" s="1"/>
  <c r="C737" i="1"/>
  <c r="D736" i="1"/>
  <c r="C736" i="1"/>
  <c r="D735" i="1"/>
  <c r="H735" i="1" s="1"/>
  <c r="C735" i="1"/>
  <c r="G734" i="1"/>
  <c r="D734" i="1"/>
  <c r="H734" i="1" s="1"/>
  <c r="C734" i="1"/>
  <c r="G733" i="1"/>
  <c r="D733" i="1"/>
  <c r="H733" i="1" s="1"/>
  <c r="C733" i="1"/>
  <c r="D732" i="1"/>
  <c r="C732" i="1"/>
  <c r="D731" i="1"/>
  <c r="H731" i="1" s="1"/>
  <c r="C731" i="1"/>
  <c r="G730" i="1"/>
  <c r="D730" i="1"/>
  <c r="H730" i="1" s="1"/>
  <c r="C730" i="1"/>
  <c r="G729" i="1"/>
  <c r="D729" i="1"/>
  <c r="H729" i="1" s="1"/>
  <c r="C729" i="1"/>
  <c r="D728" i="1"/>
  <c r="C728" i="1"/>
  <c r="D727" i="1"/>
  <c r="H727" i="1" s="1"/>
  <c r="C727" i="1"/>
  <c r="G726" i="1"/>
  <c r="D726" i="1"/>
  <c r="H726" i="1" s="1"/>
  <c r="C726" i="1"/>
  <c r="G725" i="1"/>
  <c r="D725" i="1"/>
  <c r="H725" i="1" s="1"/>
  <c r="C725" i="1"/>
  <c r="D724" i="1"/>
  <c r="C724" i="1"/>
  <c r="D723" i="1"/>
  <c r="H723" i="1" s="1"/>
  <c r="C723" i="1"/>
  <c r="G722" i="1"/>
  <c r="D722" i="1"/>
  <c r="H722" i="1" s="1"/>
  <c r="C722" i="1"/>
  <c r="G721" i="1"/>
  <c r="D721" i="1"/>
  <c r="H721" i="1" s="1"/>
  <c r="C721" i="1"/>
  <c r="D720" i="1"/>
  <c r="C720" i="1"/>
  <c r="D719" i="1"/>
  <c r="H719" i="1" s="1"/>
  <c r="C719" i="1"/>
  <c r="G718" i="1"/>
  <c r="D718" i="1"/>
  <c r="H718" i="1" s="1"/>
  <c r="C718" i="1"/>
  <c r="G717" i="1"/>
  <c r="D717" i="1"/>
  <c r="H717" i="1" s="1"/>
  <c r="C717" i="1"/>
  <c r="D716" i="1"/>
  <c r="C716" i="1"/>
  <c r="D715" i="1"/>
  <c r="H715" i="1" s="1"/>
  <c r="C715" i="1"/>
  <c r="G714" i="1"/>
  <c r="D714" i="1"/>
  <c r="H714" i="1" s="1"/>
  <c r="C714" i="1"/>
  <c r="D713" i="1"/>
  <c r="C713" i="1"/>
  <c r="G713" i="1" s="1"/>
  <c r="D712" i="1"/>
  <c r="C712" i="1"/>
  <c r="D711" i="1"/>
  <c r="H711" i="1" s="1"/>
  <c r="C711" i="1"/>
  <c r="D710" i="1"/>
  <c r="H710" i="1" s="1"/>
  <c r="C710" i="1"/>
  <c r="G710" i="1" s="1"/>
  <c r="G709" i="1"/>
  <c r="D709" i="1"/>
  <c r="H709" i="1" s="1"/>
  <c r="C709" i="1"/>
  <c r="D708" i="1"/>
  <c r="C708" i="1"/>
  <c r="D707" i="1"/>
  <c r="H707" i="1" s="1"/>
  <c r="C707" i="1"/>
  <c r="G706" i="1"/>
  <c r="D706" i="1"/>
  <c r="H706" i="1" s="1"/>
  <c r="C706" i="1"/>
  <c r="G705" i="1"/>
  <c r="D705" i="1"/>
  <c r="H705" i="1" s="1"/>
  <c r="C705" i="1"/>
  <c r="D704" i="1"/>
  <c r="C704" i="1"/>
  <c r="D703" i="1"/>
  <c r="H703" i="1" s="1"/>
  <c r="C703" i="1"/>
  <c r="G702" i="1"/>
  <c r="D702" i="1"/>
  <c r="H702" i="1" s="1"/>
  <c r="C702" i="1"/>
  <c r="G701" i="1"/>
  <c r="D701" i="1"/>
  <c r="H701" i="1" s="1"/>
  <c r="C701" i="1"/>
  <c r="D700" i="1"/>
  <c r="C700" i="1"/>
  <c r="D699" i="1"/>
  <c r="H699" i="1" s="1"/>
  <c r="C699" i="1"/>
  <c r="G698" i="1"/>
  <c r="D698" i="1"/>
  <c r="H698" i="1" s="1"/>
  <c r="C698" i="1"/>
  <c r="G697" i="1"/>
  <c r="D697" i="1"/>
  <c r="H697" i="1" s="1"/>
  <c r="C697" i="1"/>
  <c r="D696" i="1"/>
  <c r="C696" i="1"/>
  <c r="D695" i="1"/>
  <c r="H695" i="1" s="1"/>
  <c r="C695" i="1"/>
  <c r="G694" i="1"/>
  <c r="D694" i="1"/>
  <c r="H694" i="1" s="1"/>
  <c r="C694" i="1"/>
  <c r="G693" i="1"/>
  <c r="D693" i="1"/>
  <c r="H693" i="1" s="1"/>
  <c r="C693" i="1"/>
  <c r="D692" i="1"/>
  <c r="C692" i="1"/>
  <c r="D691" i="1"/>
  <c r="H691" i="1" s="1"/>
  <c r="C691" i="1"/>
  <c r="G690" i="1"/>
  <c r="D690" i="1"/>
  <c r="H690" i="1" s="1"/>
  <c r="C690" i="1"/>
  <c r="G689" i="1"/>
  <c r="D689" i="1"/>
  <c r="H689" i="1" s="1"/>
  <c r="C689" i="1"/>
  <c r="D688" i="1"/>
  <c r="C688" i="1"/>
  <c r="D687" i="1"/>
  <c r="H687" i="1" s="1"/>
  <c r="C687" i="1"/>
  <c r="G686" i="1"/>
  <c r="D686" i="1"/>
  <c r="H686" i="1" s="1"/>
  <c r="C686" i="1"/>
  <c r="G685" i="1"/>
  <c r="D685" i="1"/>
  <c r="H685" i="1" s="1"/>
  <c r="C685" i="1"/>
  <c r="D684" i="1"/>
  <c r="C684" i="1"/>
  <c r="D683" i="1"/>
  <c r="H683" i="1" s="1"/>
  <c r="C683" i="1"/>
  <c r="G682" i="1"/>
  <c r="D682" i="1"/>
  <c r="H682" i="1" s="1"/>
  <c r="C682" i="1"/>
  <c r="G681" i="1"/>
  <c r="D681" i="1"/>
  <c r="H681" i="1" s="1"/>
  <c r="C681" i="1"/>
  <c r="D680" i="1"/>
  <c r="C680" i="1"/>
  <c r="D679" i="1"/>
  <c r="H679" i="1" s="1"/>
  <c r="C679" i="1"/>
  <c r="G678" i="1"/>
  <c r="D678" i="1"/>
  <c r="H678" i="1" s="1"/>
  <c r="C678" i="1"/>
  <c r="G677" i="1"/>
  <c r="D677" i="1"/>
  <c r="H677" i="1" s="1"/>
  <c r="C677" i="1"/>
  <c r="D676" i="1"/>
  <c r="C676" i="1"/>
  <c r="D675" i="1"/>
  <c r="H675" i="1" s="1"/>
  <c r="C675" i="1"/>
  <c r="G674" i="1"/>
  <c r="D674" i="1"/>
  <c r="H674" i="1" s="1"/>
  <c r="C674" i="1"/>
  <c r="G673" i="1"/>
  <c r="D673" i="1"/>
  <c r="H673" i="1" s="1"/>
  <c r="C673" i="1"/>
  <c r="D672" i="1"/>
  <c r="C672" i="1"/>
  <c r="D671" i="1"/>
  <c r="H671" i="1" s="1"/>
  <c r="C671" i="1"/>
  <c r="G670" i="1"/>
  <c r="D670" i="1"/>
  <c r="H670" i="1" s="1"/>
  <c r="C670" i="1"/>
  <c r="G669" i="1"/>
  <c r="D669" i="1"/>
  <c r="H669" i="1" s="1"/>
  <c r="C669" i="1"/>
  <c r="D668" i="1"/>
  <c r="C668" i="1"/>
  <c r="D667" i="1"/>
  <c r="H667" i="1" s="1"/>
  <c r="C667" i="1"/>
  <c r="G666" i="1"/>
  <c r="D666" i="1"/>
  <c r="H666" i="1" s="1"/>
  <c r="C666" i="1"/>
  <c r="G665" i="1"/>
  <c r="D665" i="1"/>
  <c r="H665" i="1" s="1"/>
  <c r="C665" i="1"/>
  <c r="D664" i="1"/>
  <c r="C664" i="1"/>
  <c r="D663" i="1"/>
  <c r="H663" i="1" s="1"/>
  <c r="C663" i="1"/>
  <c r="G662" i="1"/>
  <c r="D662" i="1"/>
  <c r="H662" i="1" s="1"/>
  <c r="C662" i="1"/>
  <c r="G661" i="1"/>
  <c r="D661" i="1"/>
  <c r="H661" i="1" s="1"/>
  <c r="C661" i="1"/>
  <c r="D660" i="1"/>
  <c r="C660" i="1"/>
  <c r="D659" i="1"/>
  <c r="H659" i="1" s="1"/>
  <c r="C659" i="1"/>
  <c r="G658" i="1"/>
  <c r="D658" i="1"/>
  <c r="H658" i="1" s="1"/>
  <c r="C658" i="1"/>
  <c r="G657" i="1"/>
  <c r="D657" i="1"/>
  <c r="H657" i="1" s="1"/>
  <c r="C657" i="1"/>
  <c r="D656" i="1"/>
  <c r="C656" i="1"/>
  <c r="D655" i="1"/>
  <c r="H655" i="1" s="1"/>
  <c r="C655" i="1"/>
  <c r="G654" i="1"/>
  <c r="D654" i="1"/>
  <c r="H654" i="1" s="1"/>
  <c r="C654" i="1"/>
  <c r="G653" i="1"/>
  <c r="D653" i="1"/>
  <c r="H653" i="1" s="1"/>
  <c r="C653" i="1"/>
  <c r="D652" i="1"/>
  <c r="C652" i="1"/>
  <c r="D651" i="1"/>
  <c r="H651" i="1" s="1"/>
  <c r="C651" i="1"/>
  <c r="G650" i="1"/>
  <c r="D650" i="1"/>
  <c r="H650" i="1" s="1"/>
  <c r="C650" i="1"/>
  <c r="G649" i="1"/>
  <c r="D649" i="1"/>
  <c r="H649" i="1" s="1"/>
  <c r="C649" i="1"/>
  <c r="D648" i="1"/>
  <c r="C648" i="1"/>
  <c r="D647" i="1"/>
  <c r="H647" i="1" s="1"/>
  <c r="C647" i="1"/>
  <c r="G646" i="1"/>
  <c r="D646" i="1"/>
  <c r="H646" i="1" s="1"/>
  <c r="C646" i="1"/>
  <c r="D645" i="1"/>
  <c r="C645" i="1"/>
  <c r="D644" i="1"/>
  <c r="C644" i="1"/>
  <c r="D643" i="1"/>
  <c r="C643" i="1"/>
  <c r="D642" i="1"/>
  <c r="C642" i="1"/>
  <c r="D641" i="1"/>
  <c r="C641" i="1"/>
  <c r="G641" i="1" s="1"/>
  <c r="D632" i="1"/>
  <c r="C632" i="1"/>
  <c r="D631" i="1"/>
  <c r="H631" i="1" s="1"/>
  <c r="C631" i="1"/>
  <c r="G628" i="1"/>
  <c r="D628" i="1"/>
  <c r="H628" i="1" s="1"/>
  <c r="C628" i="1"/>
  <c r="G627" i="1"/>
  <c r="D627" i="1"/>
  <c r="H627" i="1" s="1"/>
  <c r="C627" i="1"/>
  <c r="D626" i="1"/>
  <c r="C626" i="1"/>
  <c r="D625" i="1"/>
  <c r="H625" i="1" s="1"/>
  <c r="C625" i="1"/>
  <c r="G624" i="1"/>
  <c r="D624" i="1"/>
  <c r="H624" i="1" s="1"/>
  <c r="C624" i="1"/>
  <c r="G623" i="1"/>
  <c r="D623" i="1"/>
  <c r="H623" i="1" s="1"/>
  <c r="C623" i="1"/>
  <c r="D622" i="1"/>
  <c r="C622" i="1"/>
  <c r="D621" i="1"/>
  <c r="H621" i="1" s="1"/>
  <c r="C621" i="1"/>
  <c r="G620" i="1"/>
  <c r="D620" i="1"/>
  <c r="H620" i="1" s="1"/>
  <c r="C620" i="1"/>
  <c r="D619" i="1"/>
  <c r="D618" i="1"/>
  <c r="H618" i="1" s="1"/>
  <c r="C618" i="1"/>
  <c r="G617" i="1"/>
  <c r="D617" i="1"/>
  <c r="H617" i="1" s="1"/>
  <c r="C617" i="1"/>
  <c r="G616" i="1"/>
  <c r="D616" i="1"/>
  <c r="H616" i="1" s="1"/>
  <c r="C616" i="1"/>
  <c r="D615" i="1"/>
  <c r="C615" i="1"/>
  <c r="D614" i="1"/>
  <c r="H614" i="1" s="1"/>
  <c r="C614" i="1"/>
  <c r="G613" i="1"/>
  <c r="D613" i="1"/>
  <c r="H613" i="1" s="1"/>
  <c r="C613" i="1"/>
  <c r="G612" i="1"/>
  <c r="D612" i="1"/>
  <c r="H612" i="1" s="1"/>
  <c r="C612" i="1"/>
  <c r="D611" i="1"/>
  <c r="C611" i="1"/>
  <c r="D610" i="1"/>
  <c r="H610" i="1" s="1"/>
  <c r="C610" i="1"/>
  <c r="G609" i="1"/>
  <c r="D609" i="1"/>
  <c r="H609" i="1" s="1"/>
  <c r="C609" i="1"/>
  <c r="G608" i="1"/>
  <c r="D608" i="1"/>
  <c r="H608" i="1" s="1"/>
  <c r="C608" i="1"/>
  <c r="D607" i="1"/>
  <c r="C607" i="1"/>
  <c r="D606" i="1"/>
  <c r="H606" i="1" s="1"/>
  <c r="C606" i="1"/>
  <c r="G605" i="1"/>
  <c r="D605" i="1"/>
  <c r="H605" i="1" s="1"/>
  <c r="C605" i="1"/>
  <c r="G604" i="1"/>
  <c r="D604" i="1"/>
  <c r="H604" i="1" s="1"/>
  <c r="C604" i="1"/>
  <c r="D603" i="1"/>
  <c r="C603" i="1"/>
  <c r="D602" i="1"/>
  <c r="H602" i="1" s="1"/>
  <c r="C602" i="1"/>
  <c r="G601" i="1"/>
  <c r="D601" i="1"/>
  <c r="H601" i="1" s="1"/>
  <c r="C601" i="1"/>
  <c r="D600" i="1"/>
  <c r="H600" i="1" s="1"/>
  <c r="C600" i="1"/>
  <c r="G600" i="1" s="1"/>
  <c r="D599" i="1"/>
  <c r="C599" i="1"/>
  <c r="D598" i="1"/>
  <c r="H598" i="1" s="1"/>
  <c r="C598" i="1"/>
  <c r="G597" i="1"/>
  <c r="D597" i="1"/>
  <c r="H597" i="1" s="1"/>
  <c r="C597" i="1"/>
  <c r="G596" i="1"/>
  <c r="D596" i="1"/>
  <c r="H596" i="1" s="1"/>
  <c r="C596" i="1"/>
  <c r="D595" i="1"/>
  <c r="C595" i="1"/>
  <c r="D594" i="1"/>
  <c r="H594" i="1" s="1"/>
  <c r="C594" i="1"/>
  <c r="G593" i="1"/>
  <c r="D593" i="1"/>
  <c r="H593" i="1" s="1"/>
  <c r="C593" i="1"/>
  <c r="G592" i="1"/>
  <c r="D592" i="1"/>
  <c r="H592" i="1" s="1"/>
  <c r="C592" i="1"/>
  <c r="D591" i="1"/>
  <c r="C591" i="1"/>
  <c r="D590" i="1"/>
  <c r="H590" i="1" s="1"/>
  <c r="C590" i="1"/>
  <c r="G589" i="1"/>
  <c r="D589" i="1"/>
  <c r="H589" i="1" s="1"/>
  <c r="C589" i="1"/>
  <c r="D588" i="1"/>
  <c r="G586" i="1"/>
  <c r="D586" i="1"/>
  <c r="H586" i="1" s="1"/>
  <c r="C586" i="1"/>
  <c r="D585" i="1"/>
  <c r="C585" i="1"/>
  <c r="D584" i="1"/>
  <c r="H584" i="1" s="1"/>
  <c r="C584" i="1"/>
  <c r="G583" i="1"/>
  <c r="D583" i="1"/>
  <c r="H583" i="1" s="1"/>
  <c r="C583" i="1"/>
  <c r="D582" i="1"/>
  <c r="H582" i="1" s="1"/>
  <c r="C582" i="1"/>
  <c r="D581" i="1"/>
  <c r="C581" i="1"/>
  <c r="D580" i="1"/>
  <c r="H580" i="1" s="1"/>
  <c r="C580" i="1"/>
  <c r="G579" i="1"/>
  <c r="D579" i="1"/>
  <c r="H579" i="1" s="1"/>
  <c r="C579" i="1"/>
  <c r="G578" i="1"/>
  <c r="D578" i="1"/>
  <c r="H578" i="1" s="1"/>
  <c r="C578" i="1"/>
  <c r="D577" i="1"/>
  <c r="C577" i="1"/>
  <c r="D576" i="1"/>
  <c r="H576" i="1" s="1"/>
  <c r="C576" i="1"/>
  <c r="G575" i="1"/>
  <c r="D575" i="1"/>
  <c r="H575" i="1" s="1"/>
  <c r="C575" i="1"/>
  <c r="D574" i="1"/>
  <c r="H574" i="1" s="1"/>
  <c r="C574" i="1"/>
  <c r="D573" i="1"/>
  <c r="C573" i="1"/>
  <c r="D572" i="1"/>
  <c r="H572" i="1" s="1"/>
  <c r="C572" i="1"/>
  <c r="G571" i="1"/>
  <c r="D571" i="1"/>
  <c r="H571" i="1" s="1"/>
  <c r="C571" i="1"/>
  <c r="G570" i="1"/>
  <c r="D570" i="1"/>
  <c r="H570" i="1" s="1"/>
  <c r="C570" i="1"/>
  <c r="D569" i="1"/>
  <c r="C569" i="1"/>
  <c r="D568" i="1"/>
  <c r="H568" i="1" s="1"/>
  <c r="C568" i="1"/>
  <c r="G567" i="1"/>
  <c r="D567" i="1"/>
  <c r="H567" i="1" s="1"/>
  <c r="C567" i="1"/>
  <c r="D566" i="1"/>
  <c r="H566" i="1" s="1"/>
  <c r="C566" i="1"/>
  <c r="D565" i="1"/>
  <c r="C565" i="1"/>
  <c r="D564" i="1"/>
  <c r="H564" i="1" s="1"/>
  <c r="C564" i="1"/>
  <c r="G563" i="1"/>
  <c r="D563" i="1"/>
  <c r="H563" i="1" s="1"/>
  <c r="C563" i="1"/>
  <c r="G562" i="1"/>
  <c r="D562" i="1"/>
  <c r="H562" i="1" s="1"/>
  <c r="C562" i="1"/>
  <c r="D561" i="1"/>
  <c r="G560" i="1"/>
  <c r="D560" i="1"/>
  <c r="H560" i="1" s="1"/>
  <c r="C560" i="1"/>
  <c r="D559" i="1"/>
  <c r="H559" i="1" s="1"/>
  <c r="C559" i="1"/>
  <c r="D558" i="1"/>
  <c r="C558" i="1"/>
  <c r="D557" i="1"/>
  <c r="H557" i="1" s="1"/>
  <c r="C557" i="1"/>
  <c r="G556" i="1"/>
  <c r="D556" i="1"/>
  <c r="H556" i="1" s="1"/>
  <c r="C556" i="1"/>
  <c r="G555" i="1"/>
  <c r="D555" i="1"/>
  <c r="H555" i="1" s="1"/>
  <c r="C555" i="1"/>
  <c r="D554" i="1"/>
  <c r="C554" i="1"/>
  <c r="D553" i="1"/>
  <c r="H553" i="1" s="1"/>
  <c r="C553" i="1"/>
  <c r="G552" i="1"/>
  <c r="D552" i="1"/>
  <c r="H552" i="1" s="1"/>
  <c r="C552" i="1"/>
  <c r="D551" i="1"/>
  <c r="H551" i="1" s="1"/>
  <c r="C551" i="1"/>
  <c r="D550" i="1"/>
  <c r="C550" i="1"/>
  <c r="D549" i="1"/>
  <c r="H549" i="1" s="1"/>
  <c r="C549" i="1"/>
  <c r="G548" i="1"/>
  <c r="D548" i="1"/>
  <c r="H548" i="1" s="1"/>
  <c r="C548" i="1"/>
  <c r="G547" i="1"/>
  <c r="D547" i="1"/>
  <c r="H547" i="1" s="1"/>
  <c r="C547" i="1"/>
  <c r="D546" i="1"/>
  <c r="C546" i="1"/>
  <c r="D545" i="1"/>
  <c r="H545" i="1" s="1"/>
  <c r="C545" i="1"/>
  <c r="G544" i="1"/>
  <c r="D544" i="1"/>
  <c r="H544" i="1" s="1"/>
  <c r="C544" i="1"/>
  <c r="D543" i="1"/>
  <c r="H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D530" i="1"/>
  <c r="H530" i="1" s="1"/>
  <c r="C530" i="1"/>
  <c r="G529" i="1"/>
  <c r="D529" i="1"/>
  <c r="H529" i="1" s="1"/>
  <c r="C529" i="1"/>
  <c r="G528" i="1"/>
  <c r="D528" i="1"/>
  <c r="H528" i="1" s="1"/>
  <c r="C528" i="1"/>
  <c r="D527" i="1"/>
  <c r="H527" i="1" s="1"/>
  <c r="C527" i="1"/>
  <c r="D526" i="1"/>
  <c r="H526" i="1" s="1"/>
  <c r="C526" i="1"/>
  <c r="G525" i="1"/>
  <c r="D525" i="1"/>
  <c r="H525" i="1" s="1"/>
  <c r="C525" i="1"/>
  <c r="G524" i="1"/>
  <c r="D524" i="1"/>
  <c r="H524" i="1" s="1"/>
  <c r="C524" i="1"/>
  <c r="D523" i="1"/>
  <c r="H523" i="1" s="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G452" i="1"/>
  <c r="D452" i="1"/>
  <c r="H452" i="1" s="1"/>
  <c r="C452" i="1"/>
  <c r="D451" i="1"/>
  <c r="H451" i="1" s="1"/>
  <c r="C451" i="1"/>
  <c r="D450" i="1"/>
  <c r="H450" i="1" s="1"/>
  <c r="C450" i="1"/>
  <c r="G449" i="1"/>
  <c r="D449" i="1"/>
  <c r="H449" i="1" s="1"/>
  <c r="C449" i="1"/>
  <c r="G448" i="1"/>
  <c r="D448" i="1"/>
  <c r="H448" i="1" s="1"/>
  <c r="C448" i="1"/>
  <c r="D447" i="1"/>
  <c r="H447" i="1" s="1"/>
  <c r="C447" i="1"/>
  <c r="D446" i="1"/>
  <c r="H446" i="1" s="1"/>
  <c r="C446" i="1"/>
  <c r="G445" i="1"/>
  <c r="D445" i="1"/>
  <c r="H445" i="1" s="1"/>
  <c r="C445" i="1"/>
  <c r="G444" i="1"/>
  <c r="D444" i="1"/>
  <c r="H444" i="1" s="1"/>
  <c r="C444" i="1"/>
  <c r="D443" i="1"/>
  <c r="H443" i="1" s="1"/>
  <c r="C443" i="1"/>
  <c r="D442" i="1"/>
  <c r="H442" i="1" s="1"/>
  <c r="C442" i="1"/>
  <c r="G441" i="1"/>
  <c r="D441" i="1"/>
  <c r="H441" i="1" s="1"/>
  <c r="C441" i="1"/>
  <c r="G440" i="1"/>
  <c r="D440" i="1"/>
  <c r="H440" i="1" s="1"/>
  <c r="C440" i="1"/>
  <c r="D439" i="1"/>
  <c r="H439" i="1" s="1"/>
  <c r="C439" i="1"/>
  <c r="D438" i="1"/>
  <c r="H438" i="1" s="1"/>
  <c r="C438" i="1"/>
  <c r="G437" i="1"/>
  <c r="D437" i="1"/>
  <c r="H437" i="1" s="1"/>
  <c r="C437" i="1"/>
  <c r="G436" i="1"/>
  <c r="D436" i="1"/>
  <c r="H436" i="1" s="1"/>
  <c r="C436" i="1"/>
  <c r="D435" i="1"/>
  <c r="H435" i="1" s="1"/>
  <c r="C435" i="1"/>
  <c r="D434" i="1"/>
  <c r="H434" i="1" s="1"/>
  <c r="C434" i="1"/>
  <c r="G433" i="1"/>
  <c r="D433" i="1"/>
  <c r="H433" i="1" s="1"/>
  <c r="C433" i="1"/>
  <c r="G432" i="1"/>
  <c r="D432" i="1"/>
  <c r="H432" i="1" s="1"/>
  <c r="C432" i="1"/>
  <c r="D431" i="1"/>
  <c r="H431" i="1" s="1"/>
  <c r="C431" i="1"/>
  <c r="D430" i="1"/>
  <c r="H430" i="1" s="1"/>
  <c r="C430" i="1"/>
  <c r="G429" i="1"/>
  <c r="D429" i="1"/>
  <c r="H429" i="1" s="1"/>
  <c r="C429" i="1"/>
  <c r="G428" i="1"/>
  <c r="D428" i="1"/>
  <c r="H428" i="1" s="1"/>
  <c r="C428" i="1"/>
  <c r="D427" i="1"/>
  <c r="H427" i="1" s="1"/>
  <c r="C427" i="1"/>
  <c r="D426" i="1"/>
  <c r="H426" i="1" s="1"/>
  <c r="C426" i="1"/>
  <c r="G425" i="1"/>
  <c r="D425" i="1"/>
  <c r="H425" i="1" s="1"/>
  <c r="C425" i="1"/>
  <c r="G424" i="1"/>
  <c r="D424" i="1"/>
  <c r="H424" i="1" s="1"/>
  <c r="C424" i="1"/>
  <c r="D423" i="1"/>
  <c r="H423" i="1" s="1"/>
  <c r="C423" i="1"/>
  <c r="D422" i="1"/>
  <c r="H422" i="1" s="1"/>
  <c r="C422" i="1"/>
  <c r="G421" i="1"/>
  <c r="D421" i="1"/>
  <c r="H421" i="1" s="1"/>
  <c r="C421" i="1"/>
  <c r="G420" i="1"/>
  <c r="D420" i="1"/>
  <c r="H420" i="1" s="1"/>
  <c r="C420" i="1"/>
  <c r="D419" i="1"/>
  <c r="H419" i="1" s="1"/>
  <c r="C419" i="1"/>
  <c r="D418" i="1"/>
  <c r="H418" i="1" s="1"/>
  <c r="C418" i="1"/>
  <c r="G417" i="1"/>
  <c r="D417" i="1"/>
  <c r="H417" i="1" s="1"/>
  <c r="C417" i="1"/>
  <c r="G416" i="1"/>
  <c r="D416" i="1"/>
  <c r="H416" i="1" s="1"/>
  <c r="C416" i="1"/>
  <c r="D415" i="1"/>
  <c r="D414" i="1"/>
  <c r="H413" i="1"/>
  <c r="D413" i="1"/>
  <c r="G413" i="1" s="1"/>
  <c r="C413" i="1"/>
  <c r="C412" i="1"/>
  <c r="H411" i="1"/>
  <c r="D411" i="1"/>
  <c r="C411" i="1"/>
  <c r="H406" i="1"/>
  <c r="D406" i="1"/>
  <c r="G406" i="1" s="1"/>
  <c r="C406" i="1"/>
  <c r="H405" i="1"/>
  <c r="D405" i="1"/>
  <c r="G405" i="1" s="1"/>
  <c r="C405" i="1"/>
  <c r="H404" i="1"/>
  <c r="D404" i="1"/>
  <c r="G404" i="1" s="1"/>
  <c r="C404" i="1"/>
  <c r="G401" i="1"/>
  <c r="D401" i="1"/>
  <c r="H401" i="1" s="1"/>
  <c r="C401" i="1"/>
  <c r="G400" i="1"/>
  <c r="D400" i="1"/>
  <c r="H400" i="1" s="1"/>
  <c r="C400" i="1"/>
  <c r="D399" i="1"/>
  <c r="H399" i="1" s="1"/>
  <c r="C399" i="1"/>
  <c r="D398" i="1"/>
  <c r="H398" i="1" s="1"/>
  <c r="C398" i="1"/>
  <c r="G397" i="1"/>
  <c r="D397" i="1"/>
  <c r="H397" i="1" s="1"/>
  <c r="C397" i="1"/>
  <c r="G396" i="1"/>
  <c r="D396" i="1"/>
  <c r="H396" i="1" s="1"/>
  <c r="C396" i="1"/>
  <c r="D395" i="1"/>
  <c r="H395" i="1" s="1"/>
  <c r="C395" i="1"/>
  <c r="D394" i="1"/>
  <c r="H394" i="1" s="1"/>
  <c r="C394" i="1"/>
  <c r="G393" i="1"/>
  <c r="D393" i="1"/>
  <c r="H393" i="1" s="1"/>
  <c r="C393" i="1"/>
  <c r="G392" i="1"/>
  <c r="D392" i="1"/>
  <c r="H392" i="1" s="1"/>
  <c r="C392" i="1"/>
  <c r="D391" i="1"/>
  <c r="H391" i="1" s="1"/>
  <c r="C391" i="1"/>
  <c r="D390" i="1"/>
  <c r="H390" i="1" s="1"/>
  <c r="C390" i="1"/>
  <c r="G389" i="1"/>
  <c r="D389" i="1"/>
  <c r="H389" i="1" s="1"/>
  <c r="C389" i="1"/>
  <c r="G388" i="1"/>
  <c r="D388" i="1"/>
  <c r="H388" i="1" s="1"/>
  <c r="C388" i="1"/>
  <c r="D387" i="1"/>
  <c r="H387" i="1" s="1"/>
  <c r="C387" i="1"/>
  <c r="D386" i="1"/>
  <c r="H386" i="1" s="1"/>
  <c r="C386" i="1"/>
  <c r="G385" i="1"/>
  <c r="D385" i="1"/>
  <c r="H385" i="1" s="1"/>
  <c r="C385" i="1"/>
  <c r="G384" i="1"/>
  <c r="D384" i="1"/>
  <c r="H384" i="1" s="1"/>
  <c r="C384" i="1"/>
  <c r="D383" i="1"/>
  <c r="H383" i="1" s="1"/>
  <c r="C383" i="1"/>
  <c r="D382" i="1"/>
  <c r="H382" i="1" s="1"/>
  <c r="C382" i="1"/>
  <c r="G381" i="1"/>
  <c r="D381" i="1"/>
  <c r="H381" i="1" s="1"/>
  <c r="C381" i="1"/>
  <c r="G380" i="1"/>
  <c r="D380" i="1"/>
  <c r="H380" i="1" s="1"/>
  <c r="C380" i="1"/>
  <c r="D379" i="1"/>
  <c r="H379" i="1" s="1"/>
  <c r="C379" i="1"/>
  <c r="D378" i="1"/>
  <c r="H378" i="1" s="1"/>
  <c r="C378" i="1"/>
  <c r="G377" i="1"/>
  <c r="D377" i="1"/>
  <c r="H377" i="1" s="1"/>
  <c r="C377" i="1"/>
  <c r="G376" i="1"/>
  <c r="D376" i="1"/>
  <c r="H376" i="1" s="1"/>
  <c r="C376" i="1"/>
  <c r="D375" i="1"/>
  <c r="H375" i="1" s="1"/>
  <c r="C375" i="1"/>
  <c r="D374" i="1"/>
  <c r="H374" i="1" s="1"/>
  <c r="C374" i="1"/>
  <c r="G373" i="1"/>
  <c r="D373" i="1"/>
  <c r="H373" i="1" s="1"/>
  <c r="C373" i="1"/>
  <c r="G372" i="1"/>
  <c r="D372" i="1"/>
  <c r="H372" i="1" s="1"/>
  <c r="C372" i="1"/>
  <c r="D371" i="1"/>
  <c r="H371" i="1" s="1"/>
  <c r="C371" i="1"/>
  <c r="D370" i="1"/>
  <c r="H370" i="1" s="1"/>
  <c r="C370" i="1"/>
  <c r="G369" i="1"/>
  <c r="D369" i="1"/>
  <c r="H369" i="1" s="1"/>
  <c r="C369" i="1"/>
  <c r="G368" i="1"/>
  <c r="D368" i="1"/>
  <c r="H368" i="1" s="1"/>
  <c r="C368" i="1"/>
  <c r="D367" i="1"/>
  <c r="H367" i="1" s="1"/>
  <c r="C367" i="1"/>
  <c r="D366" i="1"/>
  <c r="H366" i="1" s="1"/>
  <c r="C366" i="1"/>
  <c r="G365" i="1"/>
  <c r="D365" i="1"/>
  <c r="H365" i="1" s="1"/>
  <c r="C365" i="1"/>
  <c r="G364" i="1"/>
  <c r="D364" i="1"/>
  <c r="H364" i="1" s="1"/>
  <c r="C364" i="1"/>
  <c r="D363" i="1"/>
  <c r="H363" i="1" s="1"/>
  <c r="C363" i="1"/>
  <c r="D362" i="1"/>
  <c r="H362" i="1" s="1"/>
  <c r="C362" i="1"/>
  <c r="G361" i="1"/>
  <c r="D361" i="1"/>
  <c r="H361" i="1" s="1"/>
  <c r="C361" i="1"/>
  <c r="G360" i="1"/>
  <c r="D360" i="1"/>
  <c r="H360" i="1" s="1"/>
  <c r="C360" i="1"/>
  <c r="D359" i="1"/>
  <c r="H359" i="1" s="1"/>
  <c r="C359" i="1"/>
  <c r="G357" i="1"/>
  <c r="D357" i="1"/>
  <c r="H357" i="1" s="1"/>
  <c r="C357" i="1"/>
  <c r="D356" i="1"/>
  <c r="H356" i="1" s="1"/>
  <c r="C356" i="1"/>
  <c r="D355" i="1"/>
  <c r="H355" i="1" s="1"/>
  <c r="C355" i="1"/>
  <c r="G354" i="1"/>
  <c r="D354" i="1"/>
  <c r="H354" i="1" s="1"/>
  <c r="C354" i="1"/>
  <c r="G353" i="1"/>
  <c r="D353" i="1"/>
  <c r="H353" i="1" s="1"/>
  <c r="C353" i="1"/>
  <c r="D352" i="1"/>
  <c r="H352" i="1" s="1"/>
  <c r="C352" i="1"/>
  <c r="D351" i="1"/>
  <c r="H351" i="1" s="1"/>
  <c r="C351" i="1"/>
  <c r="G350" i="1"/>
  <c r="D350" i="1"/>
  <c r="H350" i="1" s="1"/>
  <c r="C350" i="1"/>
  <c r="G349" i="1"/>
  <c r="D349" i="1"/>
  <c r="H349" i="1" s="1"/>
  <c r="C349" i="1"/>
  <c r="D348" i="1"/>
  <c r="H348" i="1" s="1"/>
  <c r="C348" i="1"/>
  <c r="D347" i="1"/>
  <c r="H347" i="1" s="1"/>
  <c r="C347" i="1"/>
  <c r="D346" i="1"/>
  <c r="G344" i="1"/>
  <c r="D344" i="1"/>
  <c r="H344" i="1" s="1"/>
  <c r="C344" i="1"/>
  <c r="G343" i="1"/>
  <c r="D343" i="1"/>
  <c r="H343" i="1" s="1"/>
  <c r="C343" i="1"/>
  <c r="D342" i="1"/>
  <c r="H342" i="1" s="1"/>
  <c r="C342" i="1"/>
  <c r="D341" i="1"/>
  <c r="H341" i="1" s="1"/>
  <c r="C341" i="1"/>
  <c r="G340" i="1"/>
  <c r="D340" i="1"/>
  <c r="H340" i="1" s="1"/>
  <c r="C340" i="1"/>
  <c r="G339" i="1"/>
  <c r="D339" i="1"/>
  <c r="H339" i="1" s="1"/>
  <c r="C339" i="1"/>
  <c r="D338" i="1"/>
  <c r="H338" i="1" s="1"/>
  <c r="C338" i="1"/>
  <c r="D337" i="1"/>
  <c r="H337" i="1" s="1"/>
  <c r="C337" i="1"/>
  <c r="G336" i="1"/>
  <c r="D336" i="1"/>
  <c r="H336" i="1" s="1"/>
  <c r="C336" i="1"/>
  <c r="G335" i="1"/>
  <c r="D335" i="1"/>
  <c r="H335" i="1" s="1"/>
  <c r="C335" i="1"/>
  <c r="D334" i="1"/>
  <c r="H334" i="1" s="1"/>
  <c r="C334" i="1"/>
  <c r="D333" i="1"/>
  <c r="H333" i="1" s="1"/>
  <c r="C333" i="1"/>
  <c r="G332" i="1"/>
  <c r="D332" i="1"/>
  <c r="H332" i="1" s="1"/>
  <c r="C332" i="1"/>
  <c r="G331" i="1"/>
  <c r="D331" i="1"/>
  <c r="H331" i="1" s="1"/>
  <c r="C331" i="1"/>
  <c r="D330" i="1"/>
  <c r="H330" i="1" s="1"/>
  <c r="C330" i="1"/>
  <c r="D329" i="1"/>
  <c r="H329" i="1" s="1"/>
  <c r="C329" i="1"/>
  <c r="G328" i="1"/>
  <c r="D328" i="1"/>
  <c r="H328" i="1" s="1"/>
  <c r="C328" i="1"/>
  <c r="G327" i="1"/>
  <c r="D327" i="1"/>
  <c r="H327" i="1" s="1"/>
  <c r="C327" i="1"/>
  <c r="D326" i="1"/>
  <c r="H326" i="1" s="1"/>
  <c r="C326" i="1"/>
  <c r="D325" i="1"/>
  <c r="H325" i="1" s="1"/>
  <c r="C325" i="1"/>
  <c r="G324" i="1"/>
  <c r="D324" i="1"/>
  <c r="H324" i="1" s="1"/>
  <c r="C324" i="1"/>
  <c r="G323" i="1"/>
  <c r="D323" i="1"/>
  <c r="H323" i="1" s="1"/>
  <c r="C323" i="1"/>
  <c r="D322" i="1"/>
  <c r="H322" i="1" s="1"/>
  <c r="C322" i="1"/>
  <c r="D321" i="1"/>
  <c r="H321" i="1" s="1"/>
  <c r="C321" i="1"/>
  <c r="G320" i="1"/>
  <c r="D320" i="1"/>
  <c r="H320" i="1" s="1"/>
  <c r="C320" i="1"/>
  <c r="G319" i="1"/>
  <c r="D319" i="1"/>
  <c r="H319" i="1" s="1"/>
  <c r="C319" i="1"/>
  <c r="D318" i="1"/>
  <c r="H318" i="1" s="1"/>
  <c r="C318" i="1"/>
  <c r="D317" i="1"/>
  <c r="H317" i="1" s="1"/>
  <c r="C317" i="1"/>
  <c r="G316" i="1"/>
  <c r="D316" i="1"/>
  <c r="H316" i="1" s="1"/>
  <c r="C316" i="1"/>
  <c r="G315" i="1"/>
  <c r="D315" i="1"/>
  <c r="H315" i="1" s="1"/>
  <c r="C315" i="1"/>
  <c r="D314" i="1"/>
  <c r="H314" i="1" s="1"/>
  <c r="C314" i="1"/>
  <c r="D313" i="1"/>
  <c r="H313" i="1" s="1"/>
  <c r="C313" i="1"/>
  <c r="G312" i="1"/>
  <c r="D312" i="1"/>
  <c r="H312" i="1" s="1"/>
  <c r="C312" i="1"/>
  <c r="G311" i="1"/>
  <c r="D311" i="1"/>
  <c r="H311" i="1" s="1"/>
  <c r="C311" i="1"/>
  <c r="D310" i="1"/>
  <c r="H310" i="1" s="1"/>
  <c r="C310" i="1"/>
  <c r="D309" i="1"/>
  <c r="H309" i="1" s="1"/>
  <c r="C309" i="1"/>
  <c r="G308" i="1"/>
  <c r="D308" i="1"/>
  <c r="H308" i="1" s="1"/>
  <c r="C308" i="1"/>
  <c r="G307" i="1"/>
  <c r="D307" i="1"/>
  <c r="H307" i="1" s="1"/>
  <c r="C307" i="1"/>
  <c r="D306" i="1"/>
  <c r="G305" i="1"/>
  <c r="D305" i="1"/>
  <c r="H305" i="1" s="1"/>
  <c r="C305" i="1"/>
  <c r="G304" i="1"/>
  <c r="D304" i="1"/>
  <c r="H304" i="1" s="1"/>
  <c r="C304" i="1"/>
  <c r="D303" i="1"/>
  <c r="H303" i="1" s="1"/>
  <c r="C303" i="1"/>
  <c r="D302" i="1"/>
  <c r="H302" i="1" s="1"/>
  <c r="C302" i="1"/>
  <c r="G301" i="1"/>
  <c r="D301" i="1"/>
  <c r="H301" i="1" s="1"/>
  <c r="C301" i="1"/>
  <c r="G300" i="1"/>
  <c r="D300" i="1"/>
  <c r="H300" i="1" s="1"/>
  <c r="C300" i="1"/>
  <c r="D299" i="1"/>
  <c r="H299" i="1" s="1"/>
  <c r="C299" i="1"/>
  <c r="D298" i="1"/>
  <c r="H298" i="1" s="1"/>
  <c r="C298" i="1"/>
  <c r="G297" i="1"/>
  <c r="D297" i="1"/>
  <c r="H297" i="1" s="1"/>
  <c r="C297" i="1"/>
  <c r="G296" i="1"/>
  <c r="D296" i="1"/>
  <c r="H296" i="1" s="1"/>
  <c r="C296" i="1"/>
  <c r="D295" i="1"/>
  <c r="H295" i="1" s="1"/>
  <c r="C295" i="1"/>
  <c r="D294" i="1"/>
  <c r="H294" i="1" s="1"/>
  <c r="C294" i="1"/>
  <c r="D292" i="1"/>
  <c r="H292" i="1" s="1"/>
  <c r="C292" i="1"/>
  <c r="D291" i="1"/>
  <c r="H291" i="1" s="1"/>
  <c r="C291" i="1"/>
  <c r="G290" i="1"/>
  <c r="D290" i="1"/>
  <c r="H290" i="1" s="1"/>
  <c r="C290" i="1"/>
  <c r="D289" i="1"/>
  <c r="C289" i="1"/>
  <c r="D288" i="1"/>
  <c r="H288" i="1" s="1"/>
  <c r="C288" i="1"/>
  <c r="G284" i="1"/>
  <c r="D284" i="1"/>
  <c r="H284" i="1" s="1"/>
  <c r="C284" i="1"/>
  <c r="D283" i="1"/>
  <c r="H283" i="1" s="1"/>
  <c r="C283" i="1"/>
  <c r="D282" i="1"/>
  <c r="H282" i="1" s="1"/>
  <c r="C282" i="1"/>
  <c r="G281" i="1"/>
  <c r="D281" i="1"/>
  <c r="H281" i="1" s="1"/>
  <c r="C281" i="1"/>
  <c r="G280" i="1"/>
  <c r="D280" i="1"/>
  <c r="H280" i="1" s="1"/>
  <c r="C280" i="1"/>
  <c r="D279" i="1"/>
  <c r="H279" i="1" s="1"/>
  <c r="C279" i="1"/>
  <c r="D278" i="1"/>
  <c r="H278" i="1" s="1"/>
  <c r="C278" i="1"/>
  <c r="G277" i="1"/>
  <c r="D277" i="1"/>
  <c r="H277" i="1" s="1"/>
  <c r="C277" i="1"/>
  <c r="G276" i="1"/>
  <c r="D276" i="1"/>
  <c r="H276" i="1" s="1"/>
  <c r="C276" i="1"/>
  <c r="D275" i="1"/>
  <c r="H275" i="1" s="1"/>
  <c r="C275" i="1"/>
  <c r="D274" i="1"/>
  <c r="H274" i="1" s="1"/>
  <c r="C274" i="1"/>
  <c r="G273" i="1"/>
  <c r="D273" i="1"/>
  <c r="H273" i="1" s="1"/>
  <c r="C273" i="1"/>
  <c r="G272" i="1"/>
  <c r="D272" i="1"/>
  <c r="H272" i="1" s="1"/>
  <c r="C272" i="1"/>
  <c r="D271" i="1"/>
  <c r="H271" i="1" s="1"/>
  <c r="C271" i="1"/>
  <c r="D270" i="1"/>
  <c r="H270" i="1" s="1"/>
  <c r="C270" i="1"/>
  <c r="G269" i="1"/>
  <c r="D269" i="1"/>
  <c r="H269" i="1" s="1"/>
  <c r="C269" i="1"/>
  <c r="G268" i="1"/>
  <c r="D268" i="1"/>
  <c r="H268" i="1" s="1"/>
  <c r="C268" i="1"/>
  <c r="D267" i="1"/>
  <c r="H267" i="1" s="1"/>
  <c r="C267" i="1"/>
  <c r="D266" i="1"/>
  <c r="H266" i="1" s="1"/>
  <c r="C266" i="1"/>
  <c r="G265" i="1"/>
  <c r="D265" i="1"/>
  <c r="H265" i="1" s="1"/>
  <c r="C265" i="1"/>
  <c r="G264" i="1"/>
  <c r="D264" i="1"/>
  <c r="H264" i="1" s="1"/>
  <c r="C264" i="1"/>
  <c r="D263" i="1"/>
  <c r="H263" i="1" s="1"/>
  <c r="C263" i="1"/>
  <c r="D262" i="1"/>
  <c r="H262" i="1" s="1"/>
  <c r="C262" i="1"/>
  <c r="G261" i="1"/>
  <c r="D261" i="1"/>
  <c r="H261" i="1" s="1"/>
  <c r="C261" i="1"/>
  <c r="G260" i="1"/>
  <c r="D260" i="1"/>
  <c r="H260" i="1" s="1"/>
  <c r="C260" i="1"/>
  <c r="D259" i="1"/>
  <c r="G258" i="1"/>
  <c r="D258" i="1"/>
  <c r="H258" i="1" s="1"/>
  <c r="C258" i="1"/>
  <c r="G257" i="1"/>
  <c r="D257" i="1"/>
  <c r="H257" i="1" s="1"/>
  <c r="C257" i="1"/>
  <c r="D256" i="1"/>
  <c r="H256" i="1" s="1"/>
  <c r="C256" i="1"/>
  <c r="D255" i="1"/>
  <c r="H255" i="1" s="1"/>
  <c r="C255" i="1"/>
  <c r="G254" i="1"/>
  <c r="D254" i="1"/>
  <c r="H254" i="1" s="1"/>
  <c r="C254" i="1"/>
  <c r="G253" i="1"/>
  <c r="D253" i="1"/>
  <c r="H253" i="1" s="1"/>
  <c r="C253" i="1"/>
  <c r="D252" i="1"/>
  <c r="H252" i="1" s="1"/>
  <c r="C252" i="1"/>
  <c r="D251" i="1"/>
  <c r="H251" i="1" s="1"/>
  <c r="C251" i="1"/>
  <c r="G250" i="1"/>
  <c r="D250" i="1"/>
  <c r="H250" i="1" s="1"/>
  <c r="C250" i="1"/>
  <c r="G249" i="1"/>
  <c r="D249" i="1"/>
  <c r="H249" i="1" s="1"/>
  <c r="C249" i="1"/>
  <c r="D248" i="1"/>
  <c r="G247" i="1"/>
  <c r="D247" i="1"/>
  <c r="H247" i="1" s="1"/>
  <c r="C247" i="1"/>
  <c r="G246" i="1"/>
  <c r="D246" i="1"/>
  <c r="H246" i="1" s="1"/>
  <c r="C246" i="1"/>
  <c r="D245" i="1"/>
  <c r="H245" i="1" s="1"/>
  <c r="C245" i="1"/>
  <c r="D244" i="1"/>
  <c r="H244" i="1" s="1"/>
  <c r="C244" i="1"/>
  <c r="D243" i="1"/>
  <c r="H243" i="1" s="1"/>
  <c r="C243" i="1"/>
  <c r="G242" i="1"/>
  <c r="D242" i="1"/>
  <c r="H242" i="1" s="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H205" i="1"/>
  <c r="G205" i="1"/>
  <c r="D205" i="1"/>
  <c r="C205" i="1"/>
  <c r="D204" i="1"/>
  <c r="C204" i="1"/>
  <c r="H204" i="1" s="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C191" i="1"/>
  <c r="D190" i="1"/>
  <c r="H190" i="1" s="1"/>
  <c r="C190" i="1"/>
  <c r="D189" i="1"/>
  <c r="C189" i="1"/>
  <c r="H188" i="1"/>
  <c r="G188" i="1"/>
  <c r="D188" i="1"/>
  <c r="C188" i="1"/>
  <c r="D187" i="1"/>
  <c r="C187" i="1"/>
  <c r="G186" i="1"/>
  <c r="D186" i="1"/>
  <c r="C186" i="1"/>
  <c r="H185" i="1"/>
  <c r="G185" i="1"/>
  <c r="D185" i="1"/>
  <c r="C185" i="1"/>
  <c r="D184" i="1"/>
  <c r="C184" i="1"/>
  <c r="H184" i="1" s="1"/>
  <c r="D183" i="1"/>
  <c r="C183" i="1"/>
  <c r="H183" i="1" s="1"/>
  <c r="G182" i="1"/>
  <c r="D182" i="1"/>
  <c r="H182" i="1" s="1"/>
  <c r="C182" i="1"/>
  <c r="D181" i="1"/>
  <c r="C181" i="1"/>
  <c r="H181" i="1" s="1"/>
  <c r="D180" i="1"/>
  <c r="C180" i="1"/>
  <c r="D179" i="1"/>
  <c r="C179" i="1"/>
  <c r="H179" i="1" s="1"/>
  <c r="D178" i="1"/>
  <c r="C178" i="1"/>
  <c r="G178" i="1" s="1"/>
  <c r="D177" i="1"/>
  <c r="C177" i="1"/>
  <c r="H177" i="1" s="1"/>
  <c r="D176" i="1"/>
  <c r="G176" i="1" s="1"/>
  <c r="C176" i="1"/>
  <c r="D175" i="1"/>
  <c r="C175" i="1"/>
  <c r="G174" i="1"/>
  <c r="D174" i="1"/>
  <c r="C174" i="1"/>
  <c r="H174" i="1" s="1"/>
  <c r="D173" i="1"/>
  <c r="D172" i="1"/>
  <c r="C172" i="1"/>
  <c r="H171" i="1"/>
  <c r="G171" i="1"/>
  <c r="D171" i="1"/>
  <c r="C171" i="1"/>
  <c r="D170" i="1"/>
  <c r="C170" i="1"/>
  <c r="H169" i="1"/>
  <c r="G169" i="1"/>
  <c r="D169" i="1"/>
  <c r="C169" i="1"/>
  <c r="D168" i="1"/>
  <c r="C168" i="1"/>
  <c r="H167" i="1"/>
  <c r="G167" i="1"/>
  <c r="D167" i="1"/>
  <c r="C167" i="1"/>
  <c r="D166" i="1"/>
  <c r="C166" i="1"/>
  <c r="D165" i="1"/>
  <c r="C165" i="1"/>
  <c r="H164" i="1"/>
  <c r="D164" i="1"/>
  <c r="C164" i="1"/>
  <c r="G163" i="1"/>
  <c r="D163" i="1"/>
  <c r="C163" i="1"/>
  <c r="D162" i="1"/>
  <c r="H162" i="1" s="1"/>
  <c r="C162" i="1"/>
  <c r="D161" i="1"/>
  <c r="C161" i="1"/>
  <c r="D160" i="1"/>
  <c r="C160" i="1"/>
  <c r="H158" i="1"/>
  <c r="G158" i="1"/>
  <c r="D158" i="1"/>
  <c r="C158" i="1"/>
  <c r="D157" i="1"/>
  <c r="C157" i="1"/>
  <c r="H157" i="1" s="1"/>
  <c r="H156" i="1"/>
  <c r="G156" i="1"/>
  <c r="D156" i="1"/>
  <c r="C156" i="1"/>
  <c r="D155" i="1"/>
  <c r="D154" i="1"/>
  <c r="C154" i="1"/>
  <c r="H153" i="1"/>
  <c r="G153" i="1"/>
  <c r="D153" i="1"/>
  <c r="C153" i="1"/>
  <c r="H152" i="1"/>
  <c r="G152" i="1"/>
  <c r="D152" i="1"/>
  <c r="C152" i="1"/>
  <c r="H151" i="1"/>
  <c r="G151" i="1"/>
  <c r="D151" i="1"/>
  <c r="C151" i="1"/>
  <c r="D150" i="1"/>
  <c r="C150" i="1"/>
  <c r="H150" i="1" s="1"/>
  <c r="D146" i="1"/>
  <c r="H146" i="1" s="1"/>
  <c r="C146" i="1"/>
  <c r="D145" i="1"/>
  <c r="H145" i="1" s="1"/>
  <c r="C145" i="1"/>
  <c r="D144" i="1"/>
  <c r="H144" i="1" s="1"/>
  <c r="C144" i="1"/>
  <c r="D143" i="1"/>
  <c r="H143" i="1" s="1"/>
  <c r="C143" i="1"/>
  <c r="D142" i="1"/>
  <c r="G142" i="1" s="1"/>
  <c r="C142" i="1"/>
  <c r="D141" i="1"/>
  <c r="H141" i="1" s="1"/>
  <c r="C141" i="1"/>
  <c r="D140" i="1"/>
  <c r="G140" i="1" s="1"/>
  <c r="C140" i="1"/>
  <c r="D139" i="1"/>
  <c r="H139" i="1" s="1"/>
  <c r="C139" i="1"/>
  <c r="D138" i="1"/>
  <c r="H138" i="1" s="1"/>
  <c r="C138" i="1"/>
  <c r="D137" i="1"/>
  <c r="G137" i="1" s="1"/>
  <c r="C137" i="1"/>
  <c r="D136" i="1"/>
  <c r="H136" i="1" s="1"/>
  <c r="C136" i="1"/>
  <c r="D135" i="1"/>
  <c r="D134" i="1"/>
  <c r="H134" i="1" s="1"/>
  <c r="C134" i="1"/>
  <c r="D133" i="1"/>
  <c r="H133" i="1" s="1"/>
  <c r="C133" i="1"/>
  <c r="D132" i="1"/>
  <c r="H132" i="1" s="1"/>
  <c r="C132" i="1"/>
  <c r="D131" i="1"/>
  <c r="C131" i="1"/>
  <c r="D130" i="1"/>
  <c r="D128" i="1"/>
  <c r="H128" i="1" s="1"/>
  <c r="C128" i="1"/>
  <c r="D127" i="1"/>
  <c r="H127" i="1" s="1"/>
  <c r="C127" i="1"/>
  <c r="D126" i="1"/>
  <c r="H126" i="1" s="1"/>
  <c r="C126" i="1"/>
  <c r="D125" i="1"/>
  <c r="H125" i="1" s="1"/>
  <c r="C125" i="1"/>
  <c r="D124" i="1"/>
  <c r="H124" i="1" s="1"/>
  <c r="C124" i="1"/>
  <c r="D123" i="1"/>
  <c r="H123" i="1" s="1"/>
  <c r="C123" i="1"/>
  <c r="D122" i="1"/>
  <c r="H122" i="1" s="1"/>
  <c r="C122" i="1"/>
  <c r="D121" i="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H45" i="1" s="1"/>
  <c r="C45" i="1"/>
  <c r="D44" i="1"/>
  <c r="G44" i="1" s="1"/>
  <c r="C44" i="1"/>
  <c r="D43" i="1"/>
  <c r="H43" i="1" s="1"/>
  <c r="C43" i="1"/>
  <c r="D42" i="1"/>
  <c r="G42" i="1" s="1"/>
  <c r="C42" i="1"/>
  <c r="D41" i="1"/>
  <c r="H41" i="1" s="1"/>
  <c r="C41" i="1"/>
  <c r="D40" i="1"/>
  <c r="H40" i="1" s="1"/>
  <c r="C40" i="1"/>
  <c r="D39" i="1"/>
  <c r="G39" i="1" s="1"/>
  <c r="C39" i="1"/>
  <c r="D38" i="1"/>
  <c r="H38" i="1" s="1"/>
  <c r="C38" i="1"/>
  <c r="D37" i="1"/>
  <c r="G37" i="1" s="1"/>
  <c r="C37" i="1"/>
  <c r="D36" i="1"/>
  <c r="H36" i="1" s="1"/>
  <c r="C36" i="1"/>
  <c r="D35" i="1"/>
  <c r="H35" i="1" s="1"/>
  <c r="C35" i="1"/>
  <c r="D34" i="1"/>
  <c r="G34" i="1" s="1"/>
  <c r="C34" i="1"/>
  <c r="D33" i="1"/>
  <c r="H33" i="1" s="1"/>
  <c r="C33" i="1"/>
  <c r="D32" i="1"/>
  <c r="G32" i="1" s="1"/>
  <c r="C32" i="1"/>
  <c r="D31" i="1"/>
  <c r="H31" i="1" s="1"/>
  <c r="C31" i="1"/>
  <c r="D30" i="1"/>
  <c r="G30" i="1" s="1"/>
  <c r="C30" i="1"/>
  <c r="D29" i="1"/>
  <c r="H29" i="1" s="1"/>
  <c r="C29" i="1"/>
  <c r="D28" i="1"/>
  <c r="G28" i="1" s="1"/>
  <c r="C28" i="1"/>
  <c r="D27" i="1"/>
  <c r="H27" i="1" s="1"/>
  <c r="C27" i="1"/>
  <c r="D26" i="1"/>
  <c r="H26" i="1" s="1"/>
  <c r="C26" i="1"/>
  <c r="D25" i="1"/>
  <c r="G25" i="1" s="1"/>
  <c r="C25" i="1"/>
  <c r="D24" i="1"/>
  <c r="H24" i="1" s="1"/>
  <c r="C24" i="1"/>
  <c r="D23" i="1"/>
  <c r="G23" i="1" s="1"/>
  <c r="C23" i="1"/>
  <c r="D22" i="1"/>
  <c r="H22" i="1" s="1"/>
  <c r="C22" i="1"/>
  <c r="D21" i="1"/>
  <c r="H21" i="1" s="1"/>
  <c r="C21" i="1"/>
  <c r="D20" i="1"/>
  <c r="G20" i="1" s="1"/>
  <c r="C20" i="1"/>
  <c r="D19" i="1"/>
  <c r="H19" i="1" s="1"/>
  <c r="C19" i="1"/>
  <c r="D18" i="1"/>
  <c r="G18" i="1" s="1"/>
  <c r="C18" i="1"/>
  <c r="D17" i="1"/>
  <c r="H17" i="1" s="1"/>
  <c r="C17" i="1"/>
  <c r="D16" i="1"/>
  <c r="H16" i="1" s="1"/>
  <c r="C16" i="1"/>
  <c r="D15" i="1"/>
  <c r="H15" i="1" s="1"/>
  <c r="C15" i="1"/>
  <c r="D14" i="1"/>
  <c r="G14" i="1" s="1"/>
  <c r="C14" i="1"/>
  <c r="D13" i="1"/>
  <c r="H13" i="1" s="1"/>
  <c r="C13" i="1"/>
  <c r="D12" i="1"/>
  <c r="G12" i="1" s="1"/>
  <c r="C12" i="1"/>
  <c r="D11" i="1"/>
  <c r="H11" i="1" s="1"/>
  <c r="C11" i="1"/>
  <c r="D10" i="1"/>
  <c r="H10" i="1" s="1"/>
  <c r="C10" i="1"/>
  <c r="D9" i="1"/>
  <c r="G9" i="1" s="1"/>
  <c r="C9" i="1"/>
  <c r="D8" i="1"/>
  <c r="H8" i="1" s="1"/>
  <c r="C8" i="1"/>
  <c r="D7" i="1"/>
  <c r="G7" i="1" s="1"/>
  <c r="C7" i="1"/>
  <c r="D6" i="1"/>
  <c r="H6" i="1" s="1"/>
  <c r="C6" i="1"/>
  <c r="D5" i="1"/>
  <c r="H5" i="1" s="1"/>
  <c r="C5" i="1"/>
  <c r="D4" i="1"/>
  <c r="G4" i="1" s="1"/>
  <c r="C4" i="1"/>
  <c r="G1160" i="1" l="1"/>
  <c r="C1454" i="1"/>
  <c r="G1454" i="1" s="1"/>
  <c r="F216" i="9"/>
  <c r="G1578" i="1"/>
  <c r="C1576" i="1"/>
  <c r="H1576" i="1" s="1"/>
  <c r="G1576" i="1"/>
  <c r="G1530" i="1"/>
  <c r="H1531" i="1"/>
  <c r="H1511" i="1"/>
  <c r="G1510" i="1"/>
  <c r="H1503" i="1"/>
  <c r="G1502" i="1"/>
  <c r="G1500" i="1"/>
  <c r="C1483" i="1"/>
  <c r="G1484" i="1"/>
  <c r="G1481" i="1"/>
  <c r="C1157" i="1"/>
  <c r="G1157" i="1" s="1"/>
  <c r="C1048" i="1"/>
  <c r="H1048" i="1" s="1"/>
  <c r="E26" i="9"/>
  <c r="B26" i="9" s="1"/>
  <c r="E284" i="9"/>
  <c r="C1236" i="1"/>
  <c r="G1236" i="1" s="1"/>
  <c r="E280" i="9"/>
  <c r="B280" i="9" s="1"/>
  <c r="F242" i="5"/>
  <c r="D238" i="5"/>
  <c r="C1215" i="1" s="1"/>
  <c r="E238" i="5"/>
  <c r="D1215" i="1" s="1"/>
  <c r="D1184" i="1"/>
  <c r="G1184" i="1" s="1"/>
  <c r="D177" i="5"/>
  <c r="C1154" i="1" s="1"/>
  <c r="D1154" i="1"/>
  <c r="G1155" i="1"/>
  <c r="C1148" i="1"/>
  <c r="G1148" i="1" s="1"/>
  <c r="G1149" i="1"/>
  <c r="E285" i="9"/>
  <c r="B285" i="9" s="1"/>
  <c r="G1062" i="1"/>
  <c r="F78" i="5"/>
  <c r="H1054" i="1"/>
  <c r="D69" i="5"/>
  <c r="C1047" i="1" s="1"/>
  <c r="H1047" i="1" s="1"/>
  <c r="F259" i="5"/>
  <c r="E281" i="9"/>
  <c r="B281" i="9" s="1"/>
  <c r="C1216" i="1"/>
  <c r="G1216" i="1" s="1"/>
  <c r="H1155" i="1"/>
  <c r="H1149" i="1"/>
  <c r="H1062" i="1"/>
  <c r="G1047" i="1"/>
  <c r="H1050" i="1"/>
  <c r="C1007" i="1"/>
  <c r="H1007" i="1" s="1"/>
  <c r="D12" i="5"/>
  <c r="C990" i="1" s="1"/>
  <c r="C1453" i="1"/>
  <c r="H30" i="3"/>
  <c r="H1454" i="1"/>
  <c r="D5" i="7"/>
  <c r="G1325" i="1"/>
  <c r="G642" i="1"/>
  <c r="G645" i="1"/>
  <c r="F652" i="4"/>
  <c r="E143" i="9"/>
  <c r="B143" i="9" s="1"/>
  <c r="E350" i="4"/>
  <c r="D345" i="1" s="1"/>
  <c r="D412" i="1"/>
  <c r="G412" i="1" s="1"/>
  <c r="G289" i="1"/>
  <c r="E643" i="4"/>
  <c r="D637" i="1" s="1"/>
  <c r="H207" i="1"/>
  <c r="F210" i="4"/>
  <c r="H198" i="1"/>
  <c r="F202" i="4"/>
  <c r="F223" i="9"/>
  <c r="B223" i="9" s="1"/>
  <c r="H191" i="1"/>
  <c r="G190" i="1"/>
  <c r="H189" i="1"/>
  <c r="H187" i="1"/>
  <c r="H186" i="1"/>
  <c r="F188" i="4"/>
  <c r="E44" i="9"/>
  <c r="B44" i="9" s="1"/>
  <c r="F220" i="9"/>
  <c r="H180" i="1"/>
  <c r="H176" i="1"/>
  <c r="H175" i="1"/>
  <c r="F177" i="4"/>
  <c r="H172" i="1"/>
  <c r="H170" i="1"/>
  <c r="H168" i="1"/>
  <c r="H165" i="1"/>
  <c r="F169" i="4"/>
  <c r="G166" i="1"/>
  <c r="E163" i="4"/>
  <c r="D159" i="1" s="1"/>
  <c r="G162" i="1"/>
  <c r="H160" i="1"/>
  <c r="G164" i="1"/>
  <c r="H163" i="1"/>
  <c r="F164" i="4"/>
  <c r="E40" i="9"/>
  <c r="H161" i="1"/>
  <c r="F159" i="4"/>
  <c r="G154" i="1"/>
  <c r="D149" i="1"/>
  <c r="G149" i="1" s="1"/>
  <c r="F124" i="4"/>
  <c r="G207" i="1"/>
  <c r="D196" i="4"/>
  <c r="C192" i="1" s="1"/>
  <c r="G204" i="1"/>
  <c r="G187" i="1"/>
  <c r="G183" i="1"/>
  <c r="H178" i="1"/>
  <c r="G168" i="1"/>
  <c r="E283" i="9"/>
  <c r="B283" i="9" s="1"/>
  <c r="H741" i="1"/>
  <c r="H713" i="1"/>
  <c r="E274" i="9"/>
  <c r="B274" i="9" s="1"/>
  <c r="H645" i="1"/>
  <c r="H643" i="1"/>
  <c r="H642" i="1"/>
  <c r="H641" i="1"/>
  <c r="E273" i="9"/>
  <c r="B273" i="9" s="1"/>
  <c r="H289" i="1"/>
  <c r="G411" i="1"/>
  <c r="C206" i="1"/>
  <c r="H206" i="1" s="1"/>
  <c r="G184" i="1"/>
  <c r="G191" i="1"/>
  <c r="G189" i="1"/>
  <c r="G180" i="1"/>
  <c r="C173" i="1"/>
  <c r="H173" i="1" s="1"/>
  <c r="G170" i="1"/>
  <c r="H166" i="1"/>
  <c r="C155" i="1"/>
  <c r="H155" i="1" s="1"/>
  <c r="G157" i="1"/>
  <c r="G155" i="1"/>
  <c r="H154" i="1"/>
  <c r="H149" i="1"/>
  <c r="D152" i="4"/>
  <c r="C148" i="1" s="1"/>
  <c r="H148" i="1" s="1"/>
  <c r="F153" i="4"/>
  <c r="G192" i="9"/>
  <c r="E192" i="9" s="1"/>
  <c r="B192" i="9" s="1"/>
  <c r="B220" i="9"/>
  <c r="G181" i="1"/>
  <c r="G179" i="1"/>
  <c r="G177" i="1"/>
  <c r="G175" i="1"/>
  <c r="G172" i="1"/>
  <c r="G165" i="1"/>
  <c r="D163" i="4"/>
  <c r="G161" i="1"/>
  <c r="G160" i="1"/>
  <c r="F217" i="9"/>
  <c r="B217" i="9" s="1"/>
  <c r="G150" i="1"/>
  <c r="C130" i="1"/>
  <c r="H130" i="1" s="1"/>
  <c r="C129" i="1"/>
  <c r="H129" i="1" s="1"/>
  <c r="F133" i="4"/>
  <c r="H131" i="1"/>
  <c r="F134" i="4"/>
  <c r="H121" i="1"/>
  <c r="B216" i="9"/>
  <c r="H511" i="1"/>
  <c r="G511" i="1"/>
  <c r="H519" i="1"/>
  <c r="G519" i="1"/>
  <c r="H720" i="1"/>
  <c r="G720" i="1"/>
  <c r="H752" i="1"/>
  <c r="G752" i="1"/>
  <c r="H784" i="1"/>
  <c r="G784" i="1"/>
  <c r="H1178" i="1"/>
  <c r="G1178" i="1"/>
  <c r="H1360" i="1"/>
  <c r="G1360" i="1"/>
  <c r="H1401" i="1"/>
  <c r="G1401" i="1"/>
  <c r="G6" i="1"/>
  <c r="G11" i="1"/>
  <c r="G16" i="1"/>
  <c r="G21" i="1"/>
  <c r="G26" i="1"/>
  <c r="G31" i="1"/>
  <c r="G36" i="1"/>
  <c r="G41" i="1"/>
  <c r="G139" i="1"/>
  <c r="G143" i="1"/>
  <c r="G146" i="1"/>
  <c r="G252" i="1"/>
  <c r="G256" i="1"/>
  <c r="G267" i="1"/>
  <c r="G271" i="1"/>
  <c r="G275" i="1"/>
  <c r="G279" i="1"/>
  <c r="G283" i="1"/>
  <c r="G288" i="1"/>
  <c r="G292" i="1"/>
  <c r="G295" i="1"/>
  <c r="G299" i="1"/>
  <c r="G303" i="1"/>
  <c r="G310" i="1"/>
  <c r="G314" i="1"/>
  <c r="G318" i="1"/>
  <c r="G322" i="1"/>
  <c r="G326" i="1"/>
  <c r="G330" i="1"/>
  <c r="G334" i="1"/>
  <c r="G338" i="1"/>
  <c r="G342" i="1"/>
  <c r="G348" i="1"/>
  <c r="G352" i="1"/>
  <c r="G356" i="1"/>
  <c r="G359" i="1"/>
  <c r="G363" i="1"/>
  <c r="G367" i="1"/>
  <c r="G371" i="1"/>
  <c r="G375" i="1"/>
  <c r="G379" i="1"/>
  <c r="G383" i="1"/>
  <c r="G387" i="1"/>
  <c r="G391" i="1"/>
  <c r="G395" i="1"/>
  <c r="G399" i="1"/>
  <c r="G419" i="1"/>
  <c r="G423" i="1"/>
  <c r="G427" i="1"/>
  <c r="G431" i="1"/>
  <c r="G435" i="1"/>
  <c r="G439" i="1"/>
  <c r="G443" i="1"/>
  <c r="G447" i="1"/>
  <c r="G451" i="1"/>
  <c r="G523" i="1"/>
  <c r="G527" i="1"/>
  <c r="G531" i="1"/>
  <c r="G535" i="1"/>
  <c r="G539" i="1"/>
  <c r="G543" i="1"/>
  <c r="G551" i="1"/>
  <c r="G559" i="1"/>
  <c r="H569" i="1"/>
  <c r="G569" i="1"/>
  <c r="H577" i="1"/>
  <c r="G577" i="1"/>
  <c r="H585" i="1"/>
  <c r="G585" i="1"/>
  <c r="H591" i="1"/>
  <c r="G591" i="1"/>
  <c r="H599" i="1"/>
  <c r="G599" i="1"/>
  <c r="H607" i="1"/>
  <c r="G607" i="1"/>
  <c r="H615" i="1"/>
  <c r="G615" i="1"/>
  <c r="G1052" i="1"/>
  <c r="H1052" i="1"/>
  <c r="G1060" i="1"/>
  <c r="H1060" i="1"/>
  <c r="G1072" i="1"/>
  <c r="H1072" i="1"/>
  <c r="G1080" i="1"/>
  <c r="H1080" i="1"/>
  <c r="G1088" i="1"/>
  <c r="H1088" i="1"/>
  <c r="G1096" i="1"/>
  <c r="H1096" i="1"/>
  <c r="G1104" i="1"/>
  <c r="H1104" i="1"/>
  <c r="G1112" i="1"/>
  <c r="H1112" i="1"/>
  <c r="G1120" i="1"/>
  <c r="H1120" i="1"/>
  <c r="G1127" i="1"/>
  <c r="H1127" i="1"/>
  <c r="G1135" i="1"/>
  <c r="H1135" i="1"/>
  <c r="G1143" i="1"/>
  <c r="H1143" i="1"/>
  <c r="G1151" i="1"/>
  <c r="H1151" i="1"/>
  <c r="H513" i="1"/>
  <c r="G513" i="1"/>
  <c r="H554" i="1"/>
  <c r="G554" i="1"/>
  <c r="H648" i="1"/>
  <c r="G648" i="1"/>
  <c r="H656" i="1"/>
  <c r="G656" i="1"/>
  <c r="H672" i="1"/>
  <c r="G672" i="1"/>
  <c r="H688" i="1"/>
  <c r="G688" i="1"/>
  <c r="H704" i="1"/>
  <c r="G704" i="1"/>
  <c r="H744" i="1"/>
  <c r="G744" i="1"/>
  <c r="H768" i="1"/>
  <c r="G768" i="1"/>
  <c r="H808" i="1"/>
  <c r="G808" i="1"/>
  <c r="H1172" i="1"/>
  <c r="G1172" i="1"/>
  <c r="H1174" i="1"/>
  <c r="G1174" i="1"/>
  <c r="H1182" i="1"/>
  <c r="G1182" i="1"/>
  <c r="G5" i="1"/>
  <c r="G8" i="1"/>
  <c r="G10" i="1"/>
  <c r="G13" i="1"/>
  <c r="G15" i="1"/>
  <c r="G17" i="1"/>
  <c r="G19" i="1"/>
  <c r="G22" i="1"/>
  <c r="G24" i="1"/>
  <c r="G27" i="1"/>
  <c r="G29" i="1"/>
  <c r="G33" i="1"/>
  <c r="G35" i="1"/>
  <c r="G38" i="1"/>
  <c r="G40" i="1"/>
  <c r="G43" i="1"/>
  <c r="G45" i="1"/>
  <c r="G136" i="1"/>
  <c r="G138" i="1"/>
  <c r="G141" i="1"/>
  <c r="G144" i="1"/>
  <c r="G145" i="1"/>
  <c r="G244" i="1"/>
  <c r="G245" i="1"/>
  <c r="G263" i="1"/>
  <c r="H4" i="1"/>
  <c r="H7" i="1"/>
  <c r="H9" i="1"/>
  <c r="H12" i="1"/>
  <c r="H14" i="1"/>
  <c r="H18" i="1"/>
  <c r="H20" i="1"/>
  <c r="H23" i="1"/>
  <c r="H25" i="1"/>
  <c r="H28" i="1"/>
  <c r="H30" i="1"/>
  <c r="H32" i="1"/>
  <c r="H34" i="1"/>
  <c r="H37" i="1"/>
  <c r="H39" i="1"/>
  <c r="H42" i="1"/>
  <c r="H44"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1" i="1"/>
  <c r="G132" i="1"/>
  <c r="G133" i="1"/>
  <c r="G134" i="1"/>
  <c r="H137" i="1"/>
  <c r="H140" i="1"/>
  <c r="H142" i="1"/>
  <c r="G243" i="1"/>
  <c r="G251" i="1"/>
  <c r="G255" i="1"/>
  <c r="G262" i="1"/>
  <c r="G266" i="1"/>
  <c r="G270" i="1"/>
  <c r="G274" i="1"/>
  <c r="G278" i="1"/>
  <c r="G282" i="1"/>
  <c r="G291" i="1"/>
  <c r="G294" i="1"/>
  <c r="G298" i="1"/>
  <c r="G302" i="1"/>
  <c r="G309" i="1"/>
  <c r="G313" i="1"/>
  <c r="G317" i="1"/>
  <c r="G321" i="1"/>
  <c r="G325" i="1"/>
  <c r="G329" i="1"/>
  <c r="G333" i="1"/>
  <c r="G337" i="1"/>
  <c r="G341" i="1"/>
  <c r="G347" i="1"/>
  <c r="G351" i="1"/>
  <c r="G355" i="1"/>
  <c r="G362" i="1"/>
  <c r="G366" i="1"/>
  <c r="G370" i="1"/>
  <c r="G374" i="1"/>
  <c r="G378" i="1"/>
  <c r="G382" i="1"/>
  <c r="G386" i="1"/>
  <c r="G390" i="1"/>
  <c r="G394" i="1"/>
  <c r="G398" i="1"/>
  <c r="G418" i="1"/>
  <c r="G422" i="1"/>
  <c r="G426" i="1"/>
  <c r="G430" i="1"/>
  <c r="G434" i="1"/>
  <c r="G438" i="1"/>
  <c r="G442" i="1"/>
  <c r="G446" i="1"/>
  <c r="G450" i="1"/>
  <c r="H510" i="1"/>
  <c r="G510" i="1"/>
  <c r="H512" i="1"/>
  <c r="G512" i="1"/>
  <c r="H514" i="1"/>
  <c r="G514" i="1"/>
  <c r="H516" i="1"/>
  <c r="G516" i="1"/>
  <c r="H518" i="1"/>
  <c r="G518" i="1"/>
  <c r="H520" i="1"/>
  <c r="G520" i="1"/>
  <c r="G526" i="1"/>
  <c r="G530" i="1"/>
  <c r="G534" i="1"/>
  <c r="G538" i="1"/>
  <c r="G542" i="1"/>
  <c r="H550" i="1"/>
  <c r="G550" i="1"/>
  <c r="H558" i="1"/>
  <c r="G558" i="1"/>
  <c r="G566" i="1"/>
  <c r="G574" i="1"/>
  <c r="G582" i="1"/>
  <c r="H622" i="1"/>
  <c r="G622"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515" i="1"/>
  <c r="G515" i="1"/>
  <c r="H517" i="1"/>
  <c r="G517" i="1"/>
  <c r="H521" i="1"/>
  <c r="G521" i="1"/>
  <c r="H546" i="1"/>
  <c r="G546" i="1"/>
  <c r="H626" i="1"/>
  <c r="G626" i="1"/>
  <c r="H664" i="1"/>
  <c r="G664" i="1"/>
  <c r="H680" i="1"/>
  <c r="G680" i="1"/>
  <c r="H696" i="1"/>
  <c r="G696" i="1"/>
  <c r="H712" i="1"/>
  <c r="G712" i="1"/>
  <c r="H728" i="1"/>
  <c r="G728" i="1"/>
  <c r="H736" i="1"/>
  <c r="G736" i="1"/>
  <c r="H760" i="1"/>
  <c r="G760" i="1"/>
  <c r="H776" i="1"/>
  <c r="G776" i="1"/>
  <c r="H792" i="1"/>
  <c r="G792" i="1"/>
  <c r="H800" i="1"/>
  <c r="G800" i="1"/>
  <c r="H816" i="1"/>
  <c r="G816" i="1"/>
  <c r="H1176" i="1"/>
  <c r="G1176" i="1"/>
  <c r="H1180" i="1"/>
  <c r="G1180" i="1"/>
  <c r="H1337" i="1"/>
  <c r="G1337" i="1"/>
  <c r="H1363" i="1"/>
  <c r="G1363" i="1"/>
  <c r="H565" i="1"/>
  <c r="G565" i="1"/>
  <c r="H573" i="1"/>
  <c r="G573" i="1"/>
  <c r="H581" i="1"/>
  <c r="G581" i="1"/>
  <c r="H595" i="1"/>
  <c r="G595" i="1"/>
  <c r="H603" i="1"/>
  <c r="G603" i="1"/>
  <c r="H611" i="1"/>
  <c r="G611" i="1"/>
  <c r="H632" i="1"/>
  <c r="G632"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161" i="1"/>
  <c r="H1161" i="1"/>
  <c r="G1169" i="1"/>
  <c r="H1169" i="1"/>
  <c r="F472" i="4"/>
  <c r="C466" i="1"/>
  <c r="F594" i="4"/>
  <c r="D593" i="4"/>
  <c r="G172" i="9"/>
  <c r="E172" i="9" s="1"/>
  <c r="B172" i="9" s="1"/>
  <c r="C588" i="1"/>
  <c r="G545" i="1"/>
  <c r="G549" i="1"/>
  <c r="G553" i="1"/>
  <c r="G557" i="1"/>
  <c r="G564" i="1"/>
  <c r="G568" i="1"/>
  <c r="G572" i="1"/>
  <c r="G576" i="1"/>
  <c r="G580" i="1"/>
  <c r="G584" i="1"/>
  <c r="G590" i="1"/>
  <c r="G594" i="1"/>
  <c r="G598" i="1"/>
  <c r="G602" i="1"/>
  <c r="G606" i="1"/>
  <c r="G610" i="1"/>
  <c r="G614" i="1"/>
  <c r="G618" i="1"/>
  <c r="G621" i="1"/>
  <c r="G625" i="1"/>
  <c r="G631"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H929" i="1"/>
  <c r="H931" i="1"/>
  <c r="H933" i="1"/>
  <c r="H935" i="1"/>
  <c r="H937" i="1"/>
  <c r="H939" i="1"/>
  <c r="H941" i="1"/>
  <c r="H943" i="1"/>
  <c r="H945" i="1"/>
  <c r="H947" i="1"/>
  <c r="H949" i="1"/>
  <c r="H951" i="1"/>
  <c r="H953" i="1"/>
  <c r="H955" i="1"/>
  <c r="G1056" i="1"/>
  <c r="H1056" i="1"/>
  <c r="G1064" i="1"/>
  <c r="H1064" i="1"/>
  <c r="G1068" i="1"/>
  <c r="H1068" i="1"/>
  <c r="G1076" i="1"/>
  <c r="H1076" i="1"/>
  <c r="G1084" i="1"/>
  <c r="H1084" i="1"/>
  <c r="G1092" i="1"/>
  <c r="H1092" i="1"/>
  <c r="G1100" i="1"/>
  <c r="H1100" i="1"/>
  <c r="G1108" i="1"/>
  <c r="H1108" i="1"/>
  <c r="G1116" i="1"/>
  <c r="H1116" i="1"/>
  <c r="G1131" i="1"/>
  <c r="H1131" i="1"/>
  <c r="G1139" i="1"/>
  <c r="H1139" i="1"/>
  <c r="G1147" i="1"/>
  <c r="H1147"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91" i="1"/>
  <c r="G991" i="1"/>
  <c r="H993" i="1"/>
  <c r="G993" i="1"/>
  <c r="H995" i="1"/>
  <c r="G995" i="1"/>
  <c r="H997" i="1"/>
  <c r="G997" i="1"/>
  <c r="H999" i="1"/>
  <c r="G999" i="1"/>
  <c r="H1001" i="1"/>
  <c r="G1001" i="1"/>
  <c r="H1003" i="1"/>
  <c r="G1003" i="1"/>
  <c r="H1005" i="1"/>
  <c r="G1005"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57" i="1"/>
  <c r="G1165" i="1"/>
  <c r="H1165" i="1"/>
  <c r="H1411" i="1"/>
  <c r="G1411" i="1"/>
  <c r="H1437" i="1"/>
  <c r="G1437" i="1"/>
  <c r="J1442" i="1"/>
  <c r="G1442" i="1"/>
  <c r="H1442" i="1"/>
  <c r="G1456" i="1"/>
  <c r="H1456" i="1"/>
  <c r="J145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21" i="1"/>
  <c r="G1321" i="1"/>
  <c r="H1344" i="1"/>
  <c r="G1344" i="1"/>
  <c r="H1347" i="1"/>
  <c r="G1347" i="1"/>
  <c r="H1385" i="1"/>
  <c r="G1385" i="1"/>
  <c r="H1433" i="1"/>
  <c r="G1433" i="1"/>
  <c r="H1453" i="1"/>
  <c r="G1453" i="1"/>
  <c r="H1171" i="1"/>
  <c r="G1171" i="1"/>
  <c r="H1173" i="1"/>
  <c r="G1173" i="1"/>
  <c r="H1175" i="1"/>
  <c r="G1175" i="1"/>
  <c r="H1177" i="1"/>
  <c r="G1177" i="1"/>
  <c r="H1179" i="1"/>
  <c r="G1179" i="1"/>
  <c r="H1181" i="1"/>
  <c r="G1181" i="1"/>
  <c r="H1328" i="1"/>
  <c r="G1328" i="1"/>
  <c r="H1331" i="1"/>
  <c r="G1331" i="1"/>
  <c r="H1369" i="1"/>
  <c r="G1369" i="1"/>
  <c r="H1392" i="1"/>
  <c r="G1392" i="1"/>
  <c r="H1395" i="1"/>
  <c r="G1395" i="1"/>
  <c r="H1417" i="1"/>
  <c r="G1417" i="1"/>
  <c r="H1445" i="1"/>
  <c r="J1445" i="1"/>
  <c r="G1445" i="1"/>
  <c r="G1450" i="1"/>
  <c r="H1450" i="1"/>
  <c r="J1450" i="1"/>
  <c r="F299" i="4"/>
  <c r="H1051" i="1"/>
  <c r="H1055" i="1"/>
  <c r="H1059" i="1"/>
  <c r="H1063" i="1"/>
  <c r="H1067" i="1"/>
  <c r="H1071" i="1"/>
  <c r="H1075" i="1"/>
  <c r="H1079" i="1"/>
  <c r="H1083" i="1"/>
  <c r="H1087" i="1"/>
  <c r="H1091" i="1"/>
  <c r="H1095" i="1"/>
  <c r="H1099" i="1"/>
  <c r="H1103" i="1"/>
  <c r="H1107" i="1"/>
  <c r="H1111" i="1"/>
  <c r="H1115" i="1"/>
  <c r="H1119" i="1"/>
  <c r="H1123" i="1"/>
  <c r="H1126" i="1"/>
  <c r="H1130" i="1"/>
  <c r="H1134" i="1"/>
  <c r="H1138" i="1"/>
  <c r="H1142" i="1"/>
  <c r="H1146" i="1"/>
  <c r="H1150" i="1"/>
  <c r="H1156" i="1"/>
  <c r="H1160" i="1"/>
  <c r="H1164" i="1"/>
  <c r="H1168" i="1"/>
  <c r="H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8" i="1"/>
  <c r="G1218" i="1"/>
  <c r="H1220" i="1"/>
  <c r="G1220" i="1"/>
  <c r="H1224" i="1"/>
  <c r="G1224" i="1"/>
  <c r="H1226" i="1"/>
  <c r="G1226" i="1"/>
  <c r="H1228" i="1"/>
  <c r="G1228" i="1"/>
  <c r="H1230" i="1"/>
  <c r="G1230" i="1"/>
  <c r="H1232" i="1"/>
  <c r="G1232" i="1"/>
  <c r="H1234" i="1"/>
  <c r="G1234" i="1"/>
  <c r="H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G1314" i="1"/>
  <c r="H1317" i="1"/>
  <c r="G1317" i="1"/>
  <c r="G1322" i="1"/>
  <c r="H1353" i="1"/>
  <c r="G1353" i="1"/>
  <c r="G1373" i="1"/>
  <c r="H1376" i="1"/>
  <c r="G1376" i="1"/>
  <c r="H1379" i="1"/>
  <c r="G1379" i="1"/>
  <c r="G1421" i="1"/>
  <c r="H1424" i="1"/>
  <c r="G1424" i="1"/>
  <c r="H1427" i="1"/>
  <c r="G1427" i="1"/>
  <c r="J1459" i="1"/>
  <c r="H1459" i="1"/>
  <c r="G1459" i="1"/>
  <c r="I1459" i="1" s="1"/>
  <c r="H292" i="9"/>
  <c r="D1183" i="1"/>
  <c r="H1316" i="1"/>
  <c r="H1320" i="1"/>
  <c r="H1324" i="1"/>
  <c r="G1324" i="1"/>
  <c r="H1333" i="1"/>
  <c r="G1335" i="1"/>
  <c r="H1340" i="1"/>
  <c r="G1340" i="1"/>
  <c r="H1349" i="1"/>
  <c r="G1351" i="1"/>
  <c r="H1356" i="1"/>
  <c r="G1356" i="1"/>
  <c r="H1365" i="1"/>
  <c r="G1367" i="1"/>
  <c r="H1372" i="1"/>
  <c r="G1372" i="1"/>
  <c r="H1381" i="1"/>
  <c r="G1383" i="1"/>
  <c r="H1388" i="1"/>
  <c r="G1388" i="1"/>
  <c r="H1397" i="1"/>
  <c r="G1399" i="1"/>
  <c r="H1404" i="1"/>
  <c r="G1404" i="1"/>
  <c r="H1413" i="1"/>
  <c r="G1415" i="1"/>
  <c r="H1420" i="1"/>
  <c r="G1420" i="1"/>
  <c r="H1429" i="1"/>
  <c r="G1431" i="1"/>
  <c r="H1441" i="1"/>
  <c r="G1441" i="1"/>
  <c r="I1462" i="1"/>
  <c r="J1464" i="1"/>
  <c r="H1464" i="1"/>
  <c r="G1469" i="1"/>
  <c r="H1469" i="1"/>
  <c r="H1473" i="1"/>
  <c r="H1485" i="1"/>
  <c r="G1485" i="1"/>
  <c r="H1493" i="1"/>
  <c r="G1493" i="1"/>
  <c r="H1501" i="1"/>
  <c r="G1501" i="1"/>
  <c r="H1509" i="1"/>
  <c r="G1509" i="1"/>
  <c r="E124" i="4"/>
  <c r="D120" i="1" s="1"/>
  <c r="F140" i="4"/>
  <c r="D139" i="4"/>
  <c r="H1315" i="1"/>
  <c r="H1319" i="1"/>
  <c r="H1329" i="1"/>
  <c r="H1336" i="1"/>
  <c r="G1336" i="1"/>
  <c r="H1345" i="1"/>
  <c r="H1352" i="1"/>
  <c r="G1352" i="1"/>
  <c r="H1361" i="1"/>
  <c r="H1368" i="1"/>
  <c r="G1368" i="1"/>
  <c r="H1377" i="1"/>
  <c r="H1384" i="1"/>
  <c r="G1384" i="1"/>
  <c r="H1393" i="1"/>
  <c r="H1400" i="1"/>
  <c r="G1400" i="1"/>
  <c r="H1409" i="1"/>
  <c r="H1416" i="1"/>
  <c r="G1416" i="1"/>
  <c r="H1425" i="1"/>
  <c r="H1432" i="1"/>
  <c r="G1432" i="1"/>
  <c r="G1446" i="1"/>
  <c r="I1446" i="1" s="1"/>
  <c r="H1446" i="1"/>
  <c r="I1447" i="1"/>
  <c r="J1449" i="1"/>
  <c r="H1449" i="1"/>
  <c r="J1455" i="1"/>
  <c r="H1455" i="1"/>
  <c r="I1455" i="1" s="1"/>
  <c r="G1460" i="1"/>
  <c r="H1460" i="1"/>
  <c r="I1464" i="1"/>
  <c r="G1476" i="1"/>
  <c r="I1476" i="1" s="1"/>
  <c r="H1476" i="1"/>
  <c r="J1479" i="1"/>
  <c r="H1479" i="1"/>
  <c r="G1479" i="1"/>
  <c r="I1479" i="1" s="1"/>
  <c r="G1483" i="1"/>
  <c r="H1483" i="1"/>
  <c r="G1491" i="1"/>
  <c r="H1491" i="1"/>
  <c r="G1507" i="1"/>
  <c r="H1507" i="1"/>
  <c r="G1515" i="1"/>
  <c r="H1515" i="1"/>
  <c r="F8" i="4"/>
  <c r="G200" i="9"/>
  <c r="E200" i="9" s="1"/>
  <c r="B200" i="9" s="1"/>
  <c r="D7" i="4"/>
  <c r="E196" i="4"/>
  <c r="D192" i="1" s="1"/>
  <c r="E298" i="4"/>
  <c r="E408" i="4" s="1"/>
  <c r="D403" i="1" s="1"/>
  <c r="F369" i="4"/>
  <c r="D363" i="4"/>
  <c r="D644" i="4"/>
  <c r="F417" i="4"/>
  <c r="D643" i="4"/>
  <c r="H1314" i="1"/>
  <c r="H1318" i="1"/>
  <c r="H1322" i="1"/>
  <c r="H1325" i="1"/>
  <c r="H1332" i="1"/>
  <c r="G1332" i="1"/>
  <c r="H1341" i="1"/>
  <c r="H1348" i="1"/>
  <c r="G1348" i="1"/>
  <c r="H1357" i="1"/>
  <c r="H1364" i="1"/>
  <c r="G1364" i="1"/>
  <c r="H1373" i="1"/>
  <c r="H1380" i="1"/>
  <c r="G1380" i="1"/>
  <c r="H1389" i="1"/>
  <c r="H1396" i="1"/>
  <c r="G1396" i="1"/>
  <c r="H1405" i="1"/>
  <c r="H1412" i="1"/>
  <c r="G1412" i="1"/>
  <c r="H1421" i="1"/>
  <c r="H1428" i="1"/>
  <c r="G1428" i="1"/>
  <c r="I1449" i="1"/>
  <c r="G1465" i="1"/>
  <c r="I1465" i="1" s="1"/>
  <c r="H1465" i="1"/>
  <c r="I1466" i="1"/>
  <c r="J1468" i="1"/>
  <c r="H1468" i="1"/>
  <c r="I1468" i="1" s="1"/>
  <c r="H1480" i="1"/>
  <c r="G1480" i="1"/>
  <c r="H1488" i="1"/>
  <c r="G1488" i="1"/>
  <c r="H1496" i="1"/>
  <c r="G1496" i="1"/>
  <c r="H1504" i="1"/>
  <c r="G1504" i="1"/>
  <c r="H1512" i="1"/>
  <c r="G1512" i="1"/>
  <c r="F69" i="5"/>
  <c r="J1439" i="1"/>
  <c r="J1443" i="1"/>
  <c r="J1448" i="1"/>
  <c r="J1452" i="1"/>
  <c r="J1458" i="1"/>
  <c r="J1463" i="1"/>
  <c r="J1467" i="1"/>
  <c r="J1471" i="1"/>
  <c r="H1472" i="1"/>
  <c r="I1472" i="1" s="1"/>
  <c r="E7" i="4"/>
  <c r="F51" i="4"/>
  <c r="D50" i="4"/>
  <c r="F225" i="4"/>
  <c r="D224" i="4"/>
  <c r="F312" i="4"/>
  <c r="D311" i="4"/>
  <c r="F529" i="4"/>
  <c r="E593" i="4"/>
  <c r="D587" i="1" s="1"/>
  <c r="F250" i="5"/>
  <c r="D245" i="5"/>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70" i="1"/>
  <c r="G1478" i="1"/>
  <c r="I1478" i="1" s="1"/>
  <c r="J1478" i="1"/>
  <c r="H1519" i="1"/>
  <c r="G1524" i="1"/>
  <c r="H1527" i="1"/>
  <c r="G1532" i="1"/>
  <c r="H1535" i="1"/>
  <c r="G1540" i="1"/>
  <c r="H1543" i="1"/>
  <c r="G1548" i="1"/>
  <c r="H1551" i="1"/>
  <c r="G1556" i="1"/>
  <c r="H1559" i="1"/>
  <c r="G1564" i="1"/>
  <c r="H1567" i="1"/>
  <c r="G1572" i="1"/>
  <c r="H1575" i="1"/>
  <c r="G1580" i="1"/>
  <c r="G176" i="9"/>
  <c r="E176" i="9" s="1"/>
  <c r="B176" i="9" s="1"/>
  <c r="E50" i="4"/>
  <c r="D46" i="1" s="1"/>
  <c r="F253" i="4"/>
  <c r="D252" i="4"/>
  <c r="D263" i="4"/>
  <c r="F268" i="4"/>
  <c r="F352" i="4"/>
  <c r="D351" i="4"/>
  <c r="F460" i="4"/>
  <c r="D459" i="4"/>
  <c r="D114" i="6"/>
  <c r="G1473" i="1"/>
  <c r="I1473" i="1" s="1"/>
  <c r="J1473" i="1"/>
  <c r="I1477" i="1"/>
  <c r="F83" i="4"/>
  <c r="D82" i="4"/>
  <c r="F107" i="4"/>
  <c r="D106" i="4"/>
  <c r="E224" i="4"/>
  <c r="D220" i="1" s="1"/>
  <c r="F207" i="5"/>
  <c r="D206" i="5"/>
  <c r="D176" i="5" s="1"/>
  <c r="G142" i="9"/>
  <c r="E142" i="9" s="1"/>
  <c r="B142" i="9" s="1"/>
  <c r="F603" i="4"/>
  <c r="G286" i="9"/>
  <c r="E286" i="9" s="1"/>
  <c r="B286" i="9" s="1"/>
  <c r="D87" i="5"/>
  <c r="D43" i="8"/>
  <c r="B24" i="9"/>
  <c r="B28" i="9"/>
  <c r="B32" i="9"/>
  <c r="B36" i="9"/>
  <c r="B40" i="9"/>
  <c r="B48" i="9"/>
  <c r="B52" i="9"/>
  <c r="B56" i="9"/>
  <c r="B60" i="9"/>
  <c r="B64" i="9"/>
  <c r="B68" i="9"/>
  <c r="B72" i="9"/>
  <c r="B76" i="9"/>
  <c r="B80" i="9"/>
  <c r="B84" i="9"/>
  <c r="B99" i="9"/>
  <c r="B115" i="9"/>
  <c r="B131" i="9"/>
  <c r="B155" i="9"/>
  <c r="D567" i="4"/>
  <c r="D625" i="4"/>
  <c r="E146" i="5"/>
  <c r="D1124" i="1" s="1"/>
  <c r="G1124" i="1" s="1"/>
  <c r="G287" i="9"/>
  <c r="E287" i="9" s="1"/>
  <c r="B287" i="9" s="1"/>
  <c r="F149" i="5"/>
  <c r="F190" i="5"/>
  <c r="D5" i="6"/>
  <c r="D24" i="8"/>
  <c r="C1499" i="1" s="1"/>
  <c r="M212" i="9"/>
  <c r="L212" i="9"/>
  <c r="G211" i="9"/>
  <c r="E211" i="9" s="1"/>
  <c r="B211" i="9" s="1"/>
  <c r="G210" i="9"/>
  <c r="E210" i="9" s="1"/>
  <c r="B210" i="9" s="1"/>
  <c r="G209" i="9"/>
  <c r="E209" i="9" s="1"/>
  <c r="B209" i="9" s="1"/>
  <c r="G208" i="9"/>
  <c r="E208" i="9" s="1"/>
  <c r="B208" i="9" s="1"/>
  <c r="G278" i="9"/>
  <c r="E278" i="9" s="1"/>
  <c r="B278" i="9" s="1"/>
  <c r="G277" i="9"/>
  <c r="E277" i="9" s="1"/>
  <c r="B277"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05" i="9"/>
  <c r="E205" i="9" s="1"/>
  <c r="B205" i="9" s="1"/>
  <c r="G201" i="9"/>
  <c r="E201" i="9" s="1"/>
  <c r="B201" i="9" s="1"/>
  <c r="G197" i="9"/>
  <c r="E197" i="9" s="1"/>
  <c r="B197" i="9" s="1"/>
  <c r="G193" i="9"/>
  <c r="E193" i="9" s="1"/>
  <c r="B193" i="9" s="1"/>
  <c r="G191" i="9"/>
  <c r="E191" i="9" s="1"/>
  <c r="B191" i="9" s="1"/>
  <c r="G187" i="9"/>
  <c r="E187" i="9" s="1"/>
  <c r="B187" i="9" s="1"/>
  <c r="G183" i="9"/>
  <c r="E183" i="9" s="1"/>
  <c r="B183" i="9" s="1"/>
  <c r="G179" i="9"/>
  <c r="E179" i="9" s="1"/>
  <c r="B179" i="9" s="1"/>
  <c r="G174" i="9"/>
  <c r="E174" i="9" s="1"/>
  <c r="B174" i="9" s="1"/>
  <c r="G170" i="9"/>
  <c r="E170" i="9" s="1"/>
  <c r="B170" i="9" s="1"/>
  <c r="G166" i="9"/>
  <c r="E166" i="9" s="1"/>
  <c r="B166" i="9" s="1"/>
  <c r="G175" i="9"/>
  <c r="E175" i="9" s="1"/>
  <c r="B175" i="9" s="1"/>
  <c r="G171" i="9"/>
  <c r="E171" i="9" s="1"/>
  <c r="B171" i="9" s="1"/>
  <c r="G167" i="9"/>
  <c r="E167" i="9" s="1"/>
  <c r="B167" i="9" s="1"/>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B95" i="9"/>
  <c r="B111" i="9"/>
  <c r="B127" i="9"/>
  <c r="B151" i="9"/>
  <c r="G196" i="9"/>
  <c r="E196" i="9" s="1"/>
  <c r="B196" i="9" s="1"/>
  <c r="G204" i="9"/>
  <c r="E204" i="9" s="1"/>
  <c r="B204" i="9" s="1"/>
  <c r="D421" i="4"/>
  <c r="D515" i="4"/>
  <c r="E12" i="5"/>
  <c r="F88" i="5"/>
  <c r="E176" i="5"/>
  <c r="E291" i="9"/>
  <c r="B291" i="9" s="1"/>
  <c r="F239" i="5"/>
  <c r="F90" i="6"/>
  <c r="E114" i="6"/>
  <c r="B21" i="9"/>
  <c r="B25" i="9"/>
  <c r="B29" i="9"/>
  <c r="B33" i="9"/>
  <c r="B37" i="9"/>
  <c r="B41" i="9"/>
  <c r="B45" i="9"/>
  <c r="B49" i="9"/>
  <c r="B53" i="9"/>
  <c r="B57" i="9"/>
  <c r="B61" i="9"/>
  <c r="B65" i="9"/>
  <c r="B69" i="9"/>
  <c r="B73" i="9"/>
  <c r="B77" i="9"/>
  <c r="B81" i="9"/>
  <c r="B85" i="9"/>
  <c r="H165" i="9"/>
  <c r="G169" i="9"/>
  <c r="E169" i="9" s="1"/>
  <c r="B169" i="9" s="1"/>
  <c r="G173" i="9"/>
  <c r="E173" i="9" s="1"/>
  <c r="B173" i="9" s="1"/>
  <c r="G180" i="9"/>
  <c r="E180" i="9" s="1"/>
  <c r="B180" i="9" s="1"/>
  <c r="G188" i="9"/>
  <c r="E188" i="9" s="1"/>
  <c r="B188" i="9" s="1"/>
  <c r="B262" i="9"/>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B284" i="9"/>
  <c r="B88" i="9"/>
  <c r="B92" i="9"/>
  <c r="B96" i="9"/>
  <c r="B100" i="9"/>
  <c r="B104" i="9"/>
  <c r="B108" i="9"/>
  <c r="B112" i="9"/>
  <c r="B116" i="9"/>
  <c r="B120" i="9"/>
  <c r="B124" i="9"/>
  <c r="B128" i="9"/>
  <c r="B132" i="9"/>
  <c r="B136" i="9"/>
  <c r="B140" i="9"/>
  <c r="B144" i="9"/>
  <c r="B148" i="9"/>
  <c r="B152" i="9"/>
  <c r="B156" i="9"/>
  <c r="B238" i="9"/>
  <c r="B270" i="9"/>
  <c r="B279" i="9"/>
  <c r="B234" i="9"/>
  <c r="B242" i="9"/>
  <c r="B250" i="9"/>
  <c r="B258" i="9"/>
  <c r="B266" i="9"/>
  <c r="F214" i="9"/>
  <c r="B214" i="9" s="1"/>
  <c r="F218" i="9"/>
  <c r="B218" i="9" s="1"/>
  <c r="F222" i="9"/>
  <c r="B222" i="9" s="1"/>
  <c r="B232" i="9"/>
  <c r="B240" i="9"/>
  <c r="B248" i="9"/>
  <c r="B256" i="9"/>
  <c r="B264" i="9"/>
  <c r="F177" i="5" l="1"/>
  <c r="G289" i="9"/>
  <c r="E289" i="9" s="1"/>
  <c r="B289" i="9" s="1"/>
  <c r="H1154" i="1"/>
  <c r="G1048" i="1"/>
  <c r="G1215" i="1"/>
  <c r="E237" i="5"/>
  <c r="E175" i="5" s="1"/>
  <c r="D1152" i="1" s="1"/>
  <c r="F238" i="5"/>
  <c r="G1154" i="1"/>
  <c r="H1148" i="1"/>
  <c r="F146" i="5"/>
  <c r="D7" i="5"/>
  <c r="H20" i="3" s="1"/>
  <c r="H1215" i="1"/>
  <c r="H1216" i="1"/>
  <c r="G1007" i="1"/>
  <c r="F12" i="5"/>
  <c r="G297" i="9"/>
  <c r="E297" i="9" s="1"/>
  <c r="C1436" i="1"/>
  <c r="H29" i="3"/>
  <c r="I1456" i="1"/>
  <c r="F212" i="9"/>
  <c r="B212" i="9" s="1"/>
  <c r="H412" i="1"/>
  <c r="F196" i="4"/>
  <c r="G206" i="1"/>
  <c r="F152" i="4"/>
  <c r="D528" i="4"/>
  <c r="G173" i="1"/>
  <c r="G20" i="9"/>
  <c r="E20" i="9" s="1"/>
  <c r="B20" i="9" s="1"/>
  <c r="H20" i="9"/>
  <c r="G148" i="1"/>
  <c r="G130" i="1"/>
  <c r="G129" i="1"/>
  <c r="F163" i="4"/>
  <c r="C159" i="1"/>
  <c r="C522" i="1"/>
  <c r="F421" i="4"/>
  <c r="D420" i="4"/>
  <c r="C415" i="1"/>
  <c r="F106" i="4"/>
  <c r="C102" i="1"/>
  <c r="G192" i="1"/>
  <c r="H192" i="1"/>
  <c r="I22" i="3"/>
  <c r="D1153" i="1"/>
  <c r="F87" i="5"/>
  <c r="C1065" i="1"/>
  <c r="F593" i="4"/>
  <c r="C587" i="1"/>
  <c r="E165" i="9"/>
  <c r="B165" i="9" s="1"/>
  <c r="F625" i="4"/>
  <c r="C619" i="1"/>
  <c r="I35" i="3"/>
  <c r="C1518" i="1"/>
  <c r="G292" i="9"/>
  <c r="E292" i="9" s="1"/>
  <c r="B292" i="9" s="1"/>
  <c r="F206" i="5"/>
  <c r="C1183" i="1"/>
  <c r="F263" i="4"/>
  <c r="C259" i="1"/>
  <c r="F224" i="4"/>
  <c r="C220" i="1"/>
  <c r="E528" i="4"/>
  <c r="F528" i="4" s="1"/>
  <c r="F363" i="4"/>
  <c r="C358" i="1"/>
  <c r="D6" i="4"/>
  <c r="F7" i="4"/>
  <c r="C3" i="1"/>
  <c r="I1441" i="1"/>
  <c r="I27" i="3"/>
  <c r="D1408" i="1"/>
  <c r="E6" i="4"/>
  <c r="D3" i="1"/>
  <c r="E151" i="4"/>
  <c r="E7" i="5"/>
  <c r="D990" i="1"/>
  <c r="E164" i="9"/>
  <c r="B164" i="9" s="1"/>
  <c r="G1499" i="1"/>
  <c r="H1499" i="1"/>
  <c r="F567" i="4"/>
  <c r="C561" i="1"/>
  <c r="F176" i="5"/>
  <c r="H22" i="3"/>
  <c r="C1153" i="1"/>
  <c r="E68" i="5"/>
  <c r="F82" i="4"/>
  <c r="C78" i="1"/>
  <c r="D350" i="4"/>
  <c r="F351" i="4"/>
  <c r="C346" i="1"/>
  <c r="F252" i="4"/>
  <c r="C248" i="1"/>
  <c r="D42" i="8"/>
  <c r="F245" i="5"/>
  <c r="D237" i="5"/>
  <c r="C1222" i="1"/>
  <c r="F50" i="4"/>
  <c r="C46" i="1"/>
  <c r="E141" i="6"/>
  <c r="F643" i="4"/>
  <c r="C637" i="1"/>
  <c r="H120" i="1"/>
  <c r="G120" i="1"/>
  <c r="I1442" i="1"/>
  <c r="H1124" i="1"/>
  <c r="H588" i="1"/>
  <c r="G588" i="1"/>
  <c r="G466" i="1"/>
  <c r="H466" i="1"/>
  <c r="D151" i="4"/>
  <c r="F459" i="4"/>
  <c r="C453" i="1"/>
  <c r="F644" i="4"/>
  <c r="C638" i="1"/>
  <c r="F139" i="4"/>
  <c r="C135" i="1"/>
  <c r="F515" i="4"/>
  <c r="C509" i="1"/>
  <c r="G299" i="9"/>
  <c r="E299" i="9" s="1"/>
  <c r="F5" i="6"/>
  <c r="D141" i="6"/>
  <c r="H24" i="3"/>
  <c r="C1299" i="1"/>
  <c r="F114" i="6"/>
  <c r="H27" i="3"/>
  <c r="C1408" i="1"/>
  <c r="G294" i="9"/>
  <c r="E294" i="9" s="1"/>
  <c r="F311" i="4"/>
  <c r="C306" i="1"/>
  <c r="D68" i="5"/>
  <c r="E407" i="4"/>
  <c r="D402" i="1" s="1"/>
  <c r="D293" i="1"/>
  <c r="I1460" i="1"/>
  <c r="D298" i="4"/>
  <c r="I1450" i="1"/>
  <c r="I23" i="3" l="1"/>
  <c r="D1214" i="1"/>
  <c r="F7" i="5"/>
  <c r="D6" i="5"/>
  <c r="C984" i="1" s="1"/>
  <c r="C985" i="1"/>
  <c r="H1436" i="1"/>
  <c r="G1436" i="1"/>
  <c r="E296" i="9"/>
  <c r="I10" i="3" s="1"/>
  <c r="B297" i="9"/>
  <c r="H159" i="1"/>
  <c r="G159" i="1"/>
  <c r="E19" i="9"/>
  <c r="B294" i="9"/>
  <c r="H1299" i="1"/>
  <c r="G1299" i="1"/>
  <c r="H306" i="1"/>
  <c r="G306" i="1"/>
  <c r="F141" i="6"/>
  <c r="H28" i="3"/>
  <c r="C1435" i="1"/>
  <c r="H638" i="1"/>
  <c r="G638" i="1"/>
  <c r="H453" i="1"/>
  <c r="G453" i="1"/>
  <c r="H1222" i="1"/>
  <c r="G1222" i="1"/>
  <c r="H248" i="1"/>
  <c r="G248" i="1"/>
  <c r="D408" i="4"/>
  <c r="F350" i="4"/>
  <c r="C345" i="1"/>
  <c r="G1153" i="1"/>
  <c r="H1153" i="1"/>
  <c r="H561" i="1"/>
  <c r="G561" i="1"/>
  <c r="H358" i="1"/>
  <c r="G358" i="1"/>
  <c r="H619" i="1"/>
  <c r="G619" i="1"/>
  <c r="H102" i="1"/>
  <c r="G102" i="1"/>
  <c r="D1435" i="1"/>
  <c r="H9" i="3" s="1"/>
  <c r="I28" i="3"/>
  <c r="F237" i="5"/>
  <c r="H23" i="3"/>
  <c r="C1214" i="1"/>
  <c r="G78" i="1"/>
  <c r="H78" i="1"/>
  <c r="D175" i="5"/>
  <c r="G990" i="1"/>
  <c r="H990" i="1"/>
  <c r="E412" i="4"/>
  <c r="I16" i="3"/>
  <c r="D2" i="1"/>
  <c r="H3" i="1"/>
  <c r="G3" i="1"/>
  <c r="H259" i="1"/>
  <c r="G259" i="1"/>
  <c r="G1065" i="1"/>
  <c r="H1065" i="1"/>
  <c r="D289" i="4"/>
  <c r="D290" i="4" s="1"/>
  <c r="F151" i="4"/>
  <c r="H17" i="3"/>
  <c r="C147" i="1"/>
  <c r="H46" i="1"/>
  <c r="G46" i="1"/>
  <c r="H346" i="1"/>
  <c r="G346" i="1"/>
  <c r="E6" i="5"/>
  <c r="D985" i="1"/>
  <c r="I20" i="3"/>
  <c r="E636" i="4"/>
  <c r="D630" i="1" s="1"/>
  <c r="D522" i="1"/>
  <c r="G522" i="1" s="1"/>
  <c r="E635" i="4"/>
  <c r="D629" i="1" s="1"/>
  <c r="G1518" i="1"/>
  <c r="H1518" i="1"/>
  <c r="H415" i="1"/>
  <c r="G415" i="1"/>
  <c r="E298" i="9"/>
  <c r="B299" i="9"/>
  <c r="G135" i="1"/>
  <c r="H135" i="1"/>
  <c r="F298" i="4"/>
  <c r="D407" i="4"/>
  <c r="C293" i="1"/>
  <c r="F68" i="5"/>
  <c r="H21" i="3"/>
  <c r="C1046" i="1"/>
  <c r="H1408" i="1"/>
  <c r="G1408" i="1"/>
  <c r="H509" i="1"/>
  <c r="G509" i="1"/>
  <c r="H637" i="1"/>
  <c r="G637" i="1"/>
  <c r="K1432" i="9"/>
  <c r="G295" i="9"/>
  <c r="E295" i="9" s="1"/>
  <c r="B295" i="9" s="1"/>
  <c r="I34" i="3"/>
  <c r="C1517" i="1"/>
  <c r="I21" i="3"/>
  <c r="D1046" i="1"/>
  <c r="E289" i="4"/>
  <c r="I17" i="3"/>
  <c r="D147" i="1"/>
  <c r="D412" i="4"/>
  <c r="H16" i="3"/>
  <c r="F6" i="4"/>
  <c r="C2" i="1"/>
  <c r="G220" i="1"/>
  <c r="H220" i="1"/>
  <c r="H1183" i="1"/>
  <c r="G1183" i="1"/>
  <c r="H587" i="1"/>
  <c r="G587" i="1"/>
  <c r="D635" i="4"/>
  <c r="F420" i="4"/>
  <c r="C414" i="1"/>
  <c r="D636" i="4"/>
  <c r="G985" i="1" l="1"/>
  <c r="G282" i="9"/>
  <c r="E282" i="9" s="1"/>
  <c r="B282" i="9" s="1"/>
  <c r="F6" i="5"/>
  <c r="H985" i="1"/>
  <c r="H522" i="1"/>
  <c r="K3" i="9"/>
  <c r="I9" i="3"/>
  <c r="H1214" i="1"/>
  <c r="G1214" i="1"/>
  <c r="H414" i="1"/>
  <c r="G414" i="1"/>
  <c r="H1517" i="1"/>
  <c r="G1517" i="1"/>
  <c r="H11" i="3"/>
  <c r="E639" i="4"/>
  <c r="D407" i="1"/>
  <c r="F175" i="5"/>
  <c r="C1152" i="1"/>
  <c r="F408" i="4"/>
  <c r="C403" i="1"/>
  <c r="F635" i="4"/>
  <c r="C629" i="1"/>
  <c r="C286" i="1"/>
  <c r="E413" i="4"/>
  <c r="E291" i="4"/>
  <c r="D287" i="1" s="1"/>
  <c r="D285" i="1"/>
  <c r="H293" i="1"/>
  <c r="G293" i="1"/>
  <c r="H276" i="9"/>
  <c r="D984" i="1"/>
  <c r="H8" i="3" s="1"/>
  <c r="D413" i="4"/>
  <c r="D414" i="4" s="1"/>
  <c r="F289" i="4"/>
  <c r="D291" i="4"/>
  <c r="C285" i="1"/>
  <c r="E290" i="4"/>
  <c r="D286" i="1" s="1"/>
  <c r="H1435" i="1"/>
  <c r="G1435" i="1"/>
  <c r="F636" i="4"/>
  <c r="C630" i="1"/>
  <c r="H2" i="1"/>
  <c r="G2" i="1"/>
  <c r="F412" i="4"/>
  <c r="D639" i="4"/>
  <c r="C407" i="1"/>
  <c r="H1046" i="1"/>
  <c r="G1046" i="1"/>
  <c r="F407" i="4"/>
  <c r="C402" i="1"/>
  <c r="H147" i="1"/>
  <c r="G147" i="1"/>
  <c r="H345" i="1"/>
  <c r="G345" i="1"/>
  <c r="E293" i="9"/>
  <c r="G276" i="9"/>
  <c r="E276" i="9" s="1"/>
  <c r="F290" i="4" l="1"/>
  <c r="M3" i="9"/>
  <c r="E275" i="9"/>
  <c r="I8" i="3" s="1"/>
  <c r="B276" i="9"/>
  <c r="C409" i="1"/>
  <c r="N3" i="9"/>
  <c r="I11" i="3"/>
  <c r="H630" i="1"/>
  <c r="G630" i="1"/>
  <c r="D415" i="4"/>
  <c r="D640" i="4"/>
  <c r="D641" i="4" s="1"/>
  <c r="F413" i="4"/>
  <c r="C408" i="1"/>
  <c r="H286" i="1"/>
  <c r="G286" i="1"/>
  <c r="G403" i="1"/>
  <c r="H403" i="1"/>
  <c r="G984" i="1"/>
  <c r="E640" i="4"/>
  <c r="E415" i="4"/>
  <c r="D410" i="1" s="1"/>
  <c r="D408" i="1"/>
  <c r="H402" i="1"/>
  <c r="G402" i="1"/>
  <c r="H285" i="1"/>
  <c r="G285" i="1"/>
  <c r="D633" i="1"/>
  <c r="H984" i="1"/>
  <c r="H407" i="1"/>
  <c r="G407" i="1"/>
  <c r="F639" i="4"/>
  <c r="C633" i="1"/>
  <c r="F291" i="4"/>
  <c r="C287" i="1"/>
  <c r="H629" i="1"/>
  <c r="G629" i="1"/>
  <c r="G1152" i="1"/>
  <c r="H1152" i="1"/>
  <c r="E414" i="4"/>
  <c r="D409" i="1" s="1"/>
  <c r="F414" i="4" l="1"/>
  <c r="H287" i="1"/>
  <c r="G287" i="1"/>
  <c r="E642" i="4"/>
  <c r="D634" i="1"/>
  <c r="F415" i="4"/>
  <c r="C410" i="1"/>
  <c r="F641" i="4"/>
  <c r="C635" i="1"/>
  <c r="D642" i="4"/>
  <c r="D645" i="4" s="1"/>
  <c r="F640" i="4"/>
  <c r="C634" i="1"/>
  <c r="E641" i="4"/>
  <c r="H633" i="1"/>
  <c r="G633" i="1"/>
  <c r="H408" i="1"/>
  <c r="G408" i="1"/>
  <c r="G409" i="1"/>
  <c r="H409" i="1"/>
  <c r="F645" i="4" l="1"/>
  <c r="H18" i="3"/>
  <c r="C639" i="1"/>
  <c r="E646" i="4"/>
  <c r="D636" i="1"/>
  <c r="F642" i="4"/>
  <c r="D646" i="4"/>
  <c r="C636" i="1"/>
  <c r="E645" i="4"/>
  <c r="D635" i="1"/>
  <c r="G635" i="1" s="1"/>
  <c r="G410" i="1"/>
  <c r="H410" i="1"/>
  <c r="H634" i="1"/>
  <c r="G634" i="1"/>
  <c r="H635" i="1" l="1"/>
  <c r="H636" i="1"/>
  <c r="G636" i="1"/>
  <c r="I19" i="3"/>
  <c r="D640" i="1"/>
  <c r="F646" i="4"/>
  <c r="H19" i="3"/>
  <c r="C640" i="1"/>
  <c r="H7" i="3"/>
  <c r="I18" i="3"/>
  <c r="D639" i="1"/>
  <c r="G639" i="1" s="1"/>
  <c r="H639" i="1" l="1"/>
  <c r="H640" i="1"/>
  <c r="G640" i="1"/>
  <c r="J3" i="9"/>
  <c r="I7" i="3"/>
  <c r="M272" i="9" l="1"/>
  <c r="L272" i="9"/>
  <c r="H18" i="9"/>
  <c r="G18" i="9"/>
  <c r="G17" i="9"/>
  <c r="K12" i="9"/>
  <c r="J9" i="9"/>
  <c r="I6" i="9"/>
  <c r="M16" i="9"/>
  <c r="L15" i="9"/>
  <c r="L16" i="9"/>
  <c r="H15" i="9"/>
  <c r="J13" i="9"/>
  <c r="K8" i="9"/>
  <c r="J5" i="9"/>
  <c r="K9" i="9"/>
  <c r="H17" i="9"/>
  <c r="I11" i="9"/>
  <c r="J6" i="9"/>
  <c r="I9" i="9"/>
  <c r="J11" i="9"/>
  <c r="K6" i="9"/>
  <c r="K13" i="9"/>
  <c r="G16" i="9"/>
  <c r="M15" i="9"/>
  <c r="I13" i="9"/>
  <c r="J8" i="9"/>
  <c r="K10" i="9"/>
  <c r="K5" i="9"/>
  <c r="I17" i="9"/>
  <c r="G15" i="9"/>
  <c r="J17" i="9"/>
  <c r="K11" i="9"/>
  <c r="I5" i="9"/>
  <c r="I12" i="9"/>
  <c r="J7" i="9"/>
  <c r="J10" i="9"/>
  <c r="J12" i="9"/>
  <c r="K7" i="9"/>
  <c r="I8" i="9"/>
  <c r="I7" i="9"/>
  <c r="H16" i="9"/>
  <c r="F272" i="9" l="1"/>
  <c r="B272" i="9" s="1"/>
  <c r="E13" i="9"/>
  <c r="B13" i="9" s="1"/>
  <c r="E7" i="9"/>
  <c r="B7" i="9" s="1"/>
  <c r="E15" i="9"/>
  <c r="E5" i="9"/>
  <c r="B5" i="9" s="1"/>
  <c r="E9" i="9"/>
  <c r="B9" i="9" s="1"/>
  <c r="E8" i="9"/>
  <c r="B8" i="9" s="1"/>
  <c r="E10" i="9"/>
  <c r="B10" i="9" s="1"/>
  <c r="E18" i="9"/>
  <c r="B18" i="9" s="1"/>
  <c r="E16" i="9"/>
  <c r="E6" i="9"/>
  <c r="B6" i="9" s="1"/>
  <c r="E12" i="9"/>
  <c r="B12" i="9" s="1"/>
  <c r="F16" i="9"/>
  <c r="E11" i="9"/>
  <c r="B11" i="9" s="1"/>
  <c r="F15" i="9"/>
  <c r="E17" i="9"/>
  <c r="B17" i="9" s="1"/>
  <c r="F19" i="9" l="1"/>
  <c r="B15" i="9"/>
  <c r="E4" i="9"/>
  <c r="F14" i="9"/>
  <c r="E14" i="9"/>
  <c r="B16"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<sst xmlns="http://schemas.openxmlformats.org/spreadsheetml/2006/main" count="4313" uniqueCount="3393">
  <si>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</si>
  <si>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</si>
  <si>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</si>
  <si>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</si>
  <si>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</si>
  <si>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</si>
  <si>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</si>
  <si>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</si>
  <si>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</si>
  <si>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</si>
  <si>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</si>
  <si>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</si>
  <si>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</si>
  <si>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</si>
  <si>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</si>
  <si>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</si>
  <si>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</si>
  <si>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</si>
  <si>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</si>
  <si>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</si>
  <si>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</si>
  <si>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</si>
  <si>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</si>
  <si>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</si>
  <si>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</si>
  <si>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</si>
  <si>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</si>
  <si>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</si>
  <si>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</si>
  <si>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</si>
  <si>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</si>
  <si>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ZLATARU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</si>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</sst>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4461650</v>
      </c>
      <c r="D2" s="6">
        <f>'PR-RAS'!E6</f>
        <v>4587074.17</v>
      </c>
      <c r="E2" s="6">
        <v>0</v>
      </c>
      <c r="F2" s="6">
        <v>0</v>
      </c>
      <c r="G2" s="7">
        <f t="shared" ref="G2:G264" si="0">(B2/1000)*(C2*1+D2*2)</f>
        <v>13635.798339999999</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1324</v>
      </c>
      <c r="D120" s="1">
        <f>'PR-RAS'!E124</f>
        <v>2283.5</v>
      </c>
      <c r="E120" s="1">
        <v>0</v>
      </c>
      <c r="F120" s="1">
        <v>0</v>
      </c>
      <c r="G120" s="2">
        <f t="shared" si="0"/>
        <v>701.029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1324</v>
      </c>
      <c r="D121" s="1">
        <f>'PR-RAS'!E125</f>
        <v>2283.5</v>
      </c>
      <c r="E121" s="1">
        <v>0</v>
      </c>
      <c r="F121" s="1">
        <v>0</v>
      </c>
      <c r="G121" s="2">
        <f t="shared" si="0"/>
        <v>706.92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1324</v>
      </c>
      <c r="D123" s="1">
        <f>'PR-RAS'!E127</f>
        <v>2283.5</v>
      </c>
      <c r="E123" s="1">
        <v>0</v>
      </c>
      <c r="F123" s="1">
        <v>0</v>
      </c>
      <c r="G123" s="2">
        <f t="shared" si="0"/>
        <v>718.702</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4460326</v>
      </c>
      <c r="D129" s="1">
        <f>'PR-RAS'!E133</f>
        <v>4584790.67</v>
      </c>
      <c r="E129" s="1">
        <v>0</v>
      </c>
      <c r="F129" s="1">
        <v>0</v>
      </c>
      <c r="G129" s="2">
        <f t="shared" si="0"/>
        <v>1744628.13952</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4460326</v>
      </c>
      <c r="D130" s="1">
        <f>'PR-RAS'!E134</f>
        <v>4584790.67</v>
      </c>
      <c r="E130" s="1">
        <v>0</v>
      </c>
      <c r="F130" s="1">
        <v>0</v>
      </c>
      <c r="G130" s="2">
        <f t="shared" si="0"/>
        <v>1758258.0468600001</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4431691</v>
      </c>
      <c r="D131" s="1">
        <f>'PR-RAS'!E135</f>
        <v>4554843.46</v>
      </c>
      <c r="E131" s="1">
        <v>0</v>
      </c>
      <c r="F131" s="1">
        <v>0</v>
      </c>
      <c r="G131" s="2">
        <f t="shared" si="0"/>
        <v>1760379.1296000001</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28635</v>
      </c>
      <c r="D132" s="1">
        <f>'PR-RAS'!E136</f>
        <v>29947.21</v>
      </c>
      <c r="E132" s="1">
        <v>0</v>
      </c>
      <c r="F132" s="1">
        <v>0</v>
      </c>
      <c r="G132" s="2">
        <f t="shared" si="0"/>
        <v>11597.354020000001</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4435567</v>
      </c>
      <c r="D147" s="1">
        <f>'PR-RAS'!E151</f>
        <v>4678538.0100000007</v>
      </c>
      <c r="E147" s="1">
        <v>0</v>
      </c>
      <c r="F147" s="1">
        <v>0</v>
      </c>
      <c r="G147" s="2">
        <f t="shared" si="0"/>
        <v>2013725.8809200001</v>
      </c>
      <c r="H147" s="2">
        <f t="shared" si="1"/>
        <v>1.0000000707805157E-2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3479556</v>
      </c>
      <c r="D148" s="1">
        <f>'PR-RAS'!E152</f>
        <v>3438328.87</v>
      </c>
      <c r="E148" s="1">
        <v>0</v>
      </c>
      <c r="F148" s="1">
        <v>0</v>
      </c>
      <c r="G148" s="2">
        <f t="shared" si="0"/>
        <v>1522363.4197799999</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2930340</v>
      </c>
      <c r="D149" s="1">
        <f>'PR-RAS'!E153</f>
        <v>2885397.53</v>
      </c>
      <c r="E149" s="1">
        <v>0</v>
      </c>
      <c r="F149" s="1">
        <v>0</v>
      </c>
      <c r="G149" s="2">
        <f t="shared" si="0"/>
        <v>1287767.9888799998</v>
      </c>
      <c r="H149" s="2">
        <f t="shared" si="1"/>
        <v>0.47000000020489097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2930340</v>
      </c>
      <c r="D150" s="1">
        <f>'PR-RAS'!E154</f>
        <v>2885397.53</v>
      </c>
      <c r="E150" s="1">
        <v>0</v>
      </c>
      <c r="F150" s="1">
        <v>0</v>
      </c>
      <c r="G150" s="2">
        <f t="shared" si="0"/>
        <v>1296469.1239399998</v>
      </c>
      <c r="H150" s="2">
        <f t="shared" si="1"/>
        <v>0.47000000020489097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75589</v>
      </c>
      <c r="D154" s="1">
        <f>'PR-RAS'!E158</f>
        <v>76840.81</v>
      </c>
      <c r="E154" s="1">
        <v>0</v>
      </c>
      <c r="F154" s="1">
        <v>0</v>
      </c>
      <c r="G154" s="2">
        <f t="shared" si="0"/>
        <v>35078.404859999995</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473627</v>
      </c>
      <c r="D155" s="1">
        <f>'PR-RAS'!E159</f>
        <v>476090.53</v>
      </c>
      <c r="E155" s="1">
        <v>0</v>
      </c>
      <c r="F155" s="1">
        <v>0</v>
      </c>
      <c r="G155" s="2">
        <f t="shared" si="0"/>
        <v>219574.44124000001</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473627</v>
      </c>
      <c r="D157" s="1">
        <f>'PR-RAS'!E161</f>
        <v>476090.53</v>
      </c>
      <c r="E157" s="1">
        <v>0</v>
      </c>
      <c r="F157" s="1">
        <v>0</v>
      </c>
      <c r="G157" s="2">
        <f t="shared" si="0"/>
        <v>222426.05736000001</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949711</v>
      </c>
      <c r="D159" s="1">
        <f>'PR-RAS'!E163</f>
        <v>1235111.24</v>
      </c>
      <c r="E159" s="1">
        <v>0</v>
      </c>
      <c r="F159" s="1">
        <v>0</v>
      </c>
      <c r="G159" s="2">
        <f t="shared" si="0"/>
        <v>540349.48984000005</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257562</v>
      </c>
      <c r="D160" s="1">
        <f>'PR-RAS'!E164</f>
        <v>258590.26</v>
      </c>
      <c r="E160" s="1">
        <v>0</v>
      </c>
      <c r="F160" s="1">
        <v>0</v>
      </c>
      <c r="G160" s="2">
        <f t="shared" si="0"/>
        <v>123184.06068000001</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12128</v>
      </c>
      <c r="D161" s="1">
        <f>'PR-RAS'!E165</f>
        <v>15232.16</v>
      </c>
      <c r="E161" s="1">
        <v>0</v>
      </c>
      <c r="F161" s="1">
        <v>0</v>
      </c>
      <c r="G161" s="2">
        <f t="shared" si="0"/>
        <v>6814.7712000000001</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235897</v>
      </c>
      <c r="D162" s="1">
        <f>'PR-RAS'!E166</f>
        <v>238166.1</v>
      </c>
      <c r="E162" s="1">
        <v>0</v>
      </c>
      <c r="F162" s="1">
        <v>0</v>
      </c>
      <c r="G162" s="2">
        <f t="shared" si="0"/>
        <v>114668.90119999999</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6905</v>
      </c>
      <c r="D163" s="1">
        <f>'PR-RAS'!E167</f>
        <v>2555</v>
      </c>
      <c r="E163" s="1">
        <v>0</v>
      </c>
      <c r="F163" s="1">
        <v>0</v>
      </c>
      <c r="G163" s="2">
        <f t="shared" si="0"/>
        <v>1946.43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2632</v>
      </c>
      <c r="D164" s="1">
        <f>'PR-RAS'!E168</f>
        <v>2637</v>
      </c>
      <c r="E164" s="1">
        <v>0</v>
      </c>
      <c r="F164" s="1">
        <v>0</v>
      </c>
      <c r="G164" s="2">
        <f t="shared" si="0"/>
        <v>1288.6780000000001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104310</v>
      </c>
      <c r="D165" s="1">
        <f>'PR-RAS'!E169</f>
        <v>101549.28</v>
      </c>
      <c r="E165" s="1">
        <v>0</v>
      </c>
      <c r="F165" s="1">
        <v>0</v>
      </c>
      <c r="G165" s="2">
        <f t="shared" si="0"/>
        <v>50415.003840000005</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86178</v>
      </c>
      <c r="D166" s="1">
        <f>'PR-RAS'!E170</f>
        <v>80141.09</v>
      </c>
      <c r="E166" s="1">
        <v>0</v>
      </c>
      <c r="F166" s="1">
        <v>0</v>
      </c>
      <c r="G166" s="2">
        <f t="shared" si="0"/>
        <v>40665.929700000001</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6436</v>
      </c>
      <c r="D168" s="1">
        <f>'PR-RAS'!E172</f>
        <v>7519.68</v>
      </c>
      <c r="E168" s="1">
        <v>0</v>
      </c>
      <c r="F168" s="1">
        <v>0</v>
      </c>
      <c r="G168" s="2">
        <f t="shared" si="0"/>
        <v>3586.3851200000004</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10896</v>
      </c>
      <c r="D170" s="1">
        <f>'PR-RAS'!E174</f>
        <v>12387.91</v>
      </c>
      <c r="E170" s="1">
        <v>0</v>
      </c>
      <c r="F170" s="1">
        <v>0</v>
      </c>
      <c r="G170" s="2">
        <f t="shared" si="0"/>
        <v>6028.5375800000002</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800</v>
      </c>
      <c r="D172" s="1">
        <f>'PR-RAS'!E176</f>
        <v>1500.6</v>
      </c>
      <c r="E172" s="1">
        <v>0</v>
      </c>
      <c r="F172" s="1">
        <v>0</v>
      </c>
      <c r="G172" s="2">
        <f t="shared" si="0"/>
        <v>650.00520000000006</v>
      </c>
      <c r="H172" s="2">
        <f t="shared" si="1"/>
        <v>0.40000000000009095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577045</v>
      </c>
      <c r="D173" s="1">
        <f>'PR-RAS'!E177</f>
        <v>869638.21</v>
      </c>
      <c r="E173" s="1">
        <v>0</v>
      </c>
      <c r="F173" s="1">
        <v>0</v>
      </c>
      <c r="G173" s="2">
        <f t="shared" si="0"/>
        <v>398407.28423999995</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107447</v>
      </c>
      <c r="D174" s="1">
        <f>'PR-RAS'!E178</f>
        <v>105432.09</v>
      </c>
      <c r="E174" s="1">
        <v>0</v>
      </c>
      <c r="F174" s="1">
        <v>0</v>
      </c>
      <c r="G174" s="2">
        <f t="shared" si="0"/>
        <v>55067.834139999992</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18964</v>
      </c>
      <c r="D175" s="1">
        <f>'PR-RAS'!E179</f>
        <v>17290.57</v>
      </c>
      <c r="E175" s="1">
        <v>0</v>
      </c>
      <c r="F175" s="1">
        <v>0</v>
      </c>
      <c r="G175" s="2">
        <f t="shared" si="0"/>
        <v>9316.8543599999994</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13234</v>
      </c>
      <c r="D176" s="1">
        <f>'PR-RAS'!E180</f>
        <v>15348.78</v>
      </c>
      <c r="E176" s="1">
        <v>0</v>
      </c>
      <c r="F176" s="1">
        <v>0</v>
      </c>
      <c r="G176" s="2">
        <f t="shared" si="0"/>
        <v>7688.0229999999992</v>
      </c>
      <c r="H176" s="2">
        <f t="shared" si="1"/>
        <v>0.21999999999934516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12818</v>
      </c>
      <c r="D177" s="1">
        <f>'PR-RAS'!E181</f>
        <v>11648.4</v>
      </c>
      <c r="E177" s="1">
        <v>0</v>
      </c>
      <c r="F177" s="1">
        <v>0</v>
      </c>
      <c r="G177" s="2">
        <f t="shared" si="0"/>
        <v>6356.2048000000004</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18816</v>
      </c>
      <c r="D178" s="1">
        <f>'PR-RAS'!E182</f>
        <v>23072.85</v>
      </c>
      <c r="E178" s="1">
        <v>0</v>
      </c>
      <c r="F178" s="1">
        <v>0</v>
      </c>
      <c r="G178" s="2">
        <f t="shared" si="0"/>
        <v>11498.220899999998</v>
      </c>
      <c r="H178" s="2">
        <f t="shared" si="1"/>
        <v>0.15000000000145519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3830</v>
      </c>
      <c r="D179" s="1">
        <f>'PR-RAS'!E183</f>
        <v>26617.69</v>
      </c>
      <c r="E179" s="1">
        <v>0</v>
      </c>
      <c r="F179" s="1">
        <v>0</v>
      </c>
      <c r="G179" s="2">
        <f t="shared" si="0"/>
        <v>10157.637639999999</v>
      </c>
      <c r="H179" s="2">
        <f t="shared" si="1"/>
        <v>0.31000000000130967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400270</v>
      </c>
      <c r="D180" s="1">
        <f>'PR-RAS'!E184</f>
        <v>668617.11</v>
      </c>
      <c r="E180" s="1">
        <v>0</v>
      </c>
      <c r="F180" s="1">
        <v>0</v>
      </c>
      <c r="G180" s="2">
        <f t="shared" si="0"/>
        <v>311013.25537999999</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1516</v>
      </c>
      <c r="D182" s="1">
        <f>'PR-RAS'!E186</f>
        <v>1460.72</v>
      </c>
      <c r="E182" s="1">
        <v>0</v>
      </c>
      <c r="F182" s="1">
        <v>0</v>
      </c>
      <c r="G182" s="2">
        <f t="shared" si="0"/>
        <v>803.17664000000002</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1384</v>
      </c>
      <c r="D183" s="1">
        <f>'PR-RAS'!E187</f>
        <v>723.82</v>
      </c>
      <c r="E183" s="1">
        <v>0</v>
      </c>
      <c r="F183" s="1">
        <v>0</v>
      </c>
      <c r="G183" s="2">
        <f t="shared" si="0"/>
        <v>515.3584800000001</v>
      </c>
      <c r="H183" s="2">
        <f t="shared" si="1"/>
        <v>0.17999999999994998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9410</v>
      </c>
      <c r="D184" s="1">
        <f>'PR-RAS'!E188</f>
        <v>4609.67</v>
      </c>
      <c r="E184" s="1">
        <v>0</v>
      </c>
      <c r="F184" s="1">
        <v>0</v>
      </c>
      <c r="G184" s="2">
        <f t="shared" si="0"/>
        <v>3409.1692199999998</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2398</v>
      </c>
      <c r="D186" s="1">
        <f>'PR-RAS'!E190</f>
        <v>2712.79</v>
      </c>
      <c r="E186" s="1">
        <v>0</v>
      </c>
      <c r="F186" s="1">
        <v>0</v>
      </c>
      <c r="G186" s="2">
        <f t="shared" si="0"/>
        <v>1447.3623</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4081</v>
      </c>
      <c r="D187" s="1">
        <f>'PR-RAS'!E191</f>
        <v>990</v>
      </c>
      <c r="E187" s="1">
        <v>0</v>
      </c>
      <c r="F187" s="1">
        <v>0</v>
      </c>
      <c r="G187" s="2">
        <f t="shared" si="0"/>
        <v>1127.346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v>
      </c>
      <c r="D189" s="1">
        <f>'PR-RAS'!E193</f>
        <v>35</v>
      </c>
      <c r="E189" s="1">
        <v>0</v>
      </c>
      <c r="F189" s="1">
        <v>0</v>
      </c>
      <c r="G189" s="2">
        <f t="shared" si="0"/>
        <v>19.739999999999998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2896</v>
      </c>
      <c r="D191" s="1">
        <f>'PR-RAS'!E195</f>
        <v>871.88</v>
      </c>
      <c r="E191" s="1">
        <v>0</v>
      </c>
      <c r="F191" s="1">
        <v>0</v>
      </c>
      <c r="G191" s="2">
        <f t="shared" si="0"/>
        <v>881.5544000000001</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6300</v>
      </c>
      <c r="D192" s="1">
        <f>'PR-RAS'!E196</f>
        <v>5097.8999999999996</v>
      </c>
      <c r="E192" s="1">
        <v>0</v>
      </c>
      <c r="F192" s="1">
        <v>0</v>
      </c>
      <c r="G192" s="2">
        <f t="shared" si="0"/>
        <v>3150.6977999999999</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3856</v>
      </c>
      <c r="D198" s="1">
        <f>'PR-RAS'!E202</f>
        <v>2763.02</v>
      </c>
      <c r="E198" s="1">
        <v>0</v>
      </c>
      <c r="F198" s="1">
        <v>0</v>
      </c>
      <c r="G198" s="2">
        <f t="shared" si="0"/>
        <v>1848.2618800000002</v>
      </c>
      <c r="H198" s="2">
        <f t="shared" si="1"/>
        <v>1.999999999998181E-2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3856</v>
      </c>
      <c r="D204" s="1">
        <f>'PR-RAS'!E208</f>
        <v>2763.02</v>
      </c>
      <c r="E204" s="1">
        <v>0</v>
      </c>
      <c r="F204" s="1">
        <v>0</v>
      </c>
      <c r="G204" s="2">
        <f t="shared" si="0"/>
        <v>1904.5541200000002</v>
      </c>
      <c r="H204" s="2">
        <f t="shared" si="1"/>
        <v>1.999999999998181E-2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2444</v>
      </c>
      <c r="D206" s="1">
        <f>'PR-RAS'!E210</f>
        <v>2334.88</v>
      </c>
      <c r="E206" s="1">
        <v>0</v>
      </c>
      <c r="F206" s="1">
        <v>0</v>
      </c>
      <c r="G206" s="2">
        <f t="shared" si="0"/>
        <v>1458.3208</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2444</v>
      </c>
      <c r="D207" s="1">
        <f>'PR-RAS'!E211</f>
        <v>2334.88</v>
      </c>
      <c r="E207" s="1">
        <v>0</v>
      </c>
      <c r="F207" s="1">
        <v>0</v>
      </c>
      <c r="G207" s="2">
        <f t="shared" si="0"/>
        <v>1465.4345599999999</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4435567</v>
      </c>
      <c r="D285" s="1">
        <f>'PR-RAS'!E289</f>
        <v>4678538.0100000007</v>
      </c>
      <c r="E285" s="1">
        <v>0</v>
      </c>
      <c r="F285" s="1">
        <v>0</v>
      </c>
      <c r="G285" s="2">
        <f t="shared" si="8"/>
        <v>3917110.6176800001</v>
      </c>
      <c r="H285" s="2">
        <f t="shared" si="9"/>
        <v>1.0000000707805157E-2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26083</v>
      </c>
      <c r="D286" s="1">
        <f>'PR-RAS'!E290</f>
        <v>0</v>
      </c>
      <c r="E286" s="1">
        <v>0</v>
      </c>
      <c r="F286" s="1">
        <v>0</v>
      </c>
      <c r="G286" s="2">
        <f t="shared" si="8"/>
        <v>7433.6549999999997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91463.840000000782</v>
      </c>
      <c r="E287" s="1">
        <v>0</v>
      </c>
      <c r="F287" s="1">
        <v>0</v>
      </c>
      <c r="G287" s="2">
        <f t="shared" si="8"/>
        <v>52317.316480000445</v>
      </c>
      <c r="H287" s="2">
        <f t="shared" si="9"/>
        <v>0.15999999921768904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1744</v>
      </c>
      <c r="D289" s="1">
        <f>'PR-RAS'!E293</f>
        <v>4295.68</v>
      </c>
      <c r="E289" s="1">
        <v>0</v>
      </c>
      <c r="F289" s="1">
        <v>0</v>
      </c>
      <c r="G289" s="2">
        <f t="shared" si="8"/>
        <v>2976.5836799999997</v>
      </c>
      <c r="H289" s="2">
        <f t="shared" si="9"/>
        <v>0.31999999999970896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873.75</v>
      </c>
      <c r="E345" s="1">
        <v>0</v>
      </c>
      <c r="F345" s="1">
        <v>0</v>
      </c>
      <c r="G345" s="2">
        <f t="shared" si="8"/>
        <v>601.14</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873.75</v>
      </c>
      <c r="E358" s="1">
        <v>0</v>
      </c>
      <c r="F358" s="1">
        <v>0</v>
      </c>
      <c r="G358" s="2">
        <f t="shared" si="8"/>
        <v>623.85749999999996</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873.75</v>
      </c>
      <c r="E364" s="1">
        <v>0</v>
      </c>
      <c r="F364" s="1">
        <v>0</v>
      </c>
      <c r="G364" s="2">
        <f t="shared" si="8"/>
        <v>634.34249999999997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873.75</v>
      </c>
      <c r="E367" s="1">
        <v>0</v>
      </c>
      <c r="F367" s="1">
        <v>0</v>
      </c>
      <c r="G367" s="2">
        <f t="shared" si="8"/>
        <v>639.58500000000004</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873.75</v>
      </c>
      <c r="E403" s="1">
        <v>0</v>
      </c>
      <c r="F403" s="1">
        <v>0</v>
      </c>
      <c r="G403" s="2">
        <f t="shared" si="8"/>
        <v>702.495</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4461650</v>
      </c>
      <c r="D407" s="1">
        <f>'PR-RAS'!E412</f>
        <v>4587074.17</v>
      </c>
      <c r="E407" s="1">
        <v>0</v>
      </c>
      <c r="F407" s="1">
        <v>0</v>
      </c>
      <c r="G407" s="2">
        <f t="shared" si="8"/>
        <v>5536134.1260400005</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4435567</v>
      </c>
      <c r="D408" s="1">
        <f>'PR-RAS'!E413</f>
        <v>4679411.7600000007</v>
      </c>
      <c r="E408" s="1">
        <v>0</v>
      </c>
      <c r="F408" s="1">
        <v>0</v>
      </c>
      <c r="G408" s="2">
        <f t="shared" si="8"/>
        <v>5614316.9416399999</v>
      </c>
      <c r="H408" s="2">
        <f t="shared" si="9"/>
        <v>0.23999999929219484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26083</v>
      </c>
      <c r="D409" s="1">
        <f>'PR-RAS'!E414</f>
        <v>0</v>
      </c>
      <c r="E409" s="1">
        <v>0</v>
      </c>
      <c r="F409" s="1">
        <v>0</v>
      </c>
      <c r="G409" s="2">
        <f t="shared" si="8"/>
        <v>10641.864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92337.590000000782</v>
      </c>
      <c r="E410" s="1">
        <v>0</v>
      </c>
      <c r="F410" s="1">
        <v>0</v>
      </c>
      <c r="G410" s="2">
        <f t="shared" si="8"/>
        <v>75532.148620000633</v>
      </c>
      <c r="H410" s="2">
        <f t="shared" si="9"/>
        <v>0.40999999921768904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1744</v>
      </c>
      <c r="D412" s="1">
        <f>'PR-RAS'!E417</f>
        <v>4295.68</v>
      </c>
      <c r="E412" s="1">
        <v>0</v>
      </c>
      <c r="F412" s="1">
        <v>0</v>
      </c>
      <c r="G412" s="2">
        <f t="shared" si="8"/>
        <v>4247.8329599999997</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28635</v>
      </c>
      <c r="D522" s="1">
        <f>'PR-RAS'!E528</f>
        <v>29728.46</v>
      </c>
      <c r="E522" s="1">
        <v>0</v>
      </c>
      <c r="F522" s="1">
        <v>0</v>
      </c>
      <c r="G522" s="2">
        <f t="shared" ref="G522:G809" si="10">(B522/1000)*(C522*1+D522*2)</f>
        <v>45895.890319999999</v>
      </c>
      <c r="H522" s="2">
        <f t="shared" ref="H522:H809" si="11">ABS(C522-ROUND(C522,0))+ABS(D522-ROUND(D522,0))</f>
        <v>0.45999999999912689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28635</v>
      </c>
      <c r="D587" s="1">
        <f>'PR-RAS'!E593</f>
        <v>29728.46</v>
      </c>
      <c r="E587" s="1">
        <v>0</v>
      </c>
      <c r="F587" s="1">
        <v>0</v>
      </c>
      <c r="G587" s="2">
        <f t="shared" si="10"/>
        <v>51621.865119999995</v>
      </c>
      <c r="H587" s="2">
        <f t="shared" si="11"/>
        <v>0.45999999999912689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28635</v>
      </c>
      <c r="D599" s="1">
        <f>'PR-RAS'!E605</f>
        <v>29728.46</v>
      </c>
      <c r="E599" s="1">
        <v>0</v>
      </c>
      <c r="F599" s="1">
        <v>0</v>
      </c>
      <c r="G599" s="2">
        <f t="shared" si="10"/>
        <v>52678.968159999997</v>
      </c>
      <c r="H599" s="2">
        <f t="shared" si="11"/>
        <v>0.45999999999912689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28635</v>
      </c>
      <c r="D600" s="1">
        <f>'PR-RAS'!E606</f>
        <v>29728.46</v>
      </c>
      <c r="E600" s="1">
        <v>0</v>
      </c>
      <c r="F600" s="1">
        <v>0</v>
      </c>
      <c r="G600" s="2">
        <f t="shared" si="10"/>
        <v>52767.060079999996</v>
      </c>
      <c r="H600" s="2">
        <f t="shared" si="11"/>
        <v>0.45999999999912689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28635</v>
      </c>
      <c r="D630" s="1">
        <f>'PR-RAS'!E636</f>
        <v>29728.46</v>
      </c>
      <c r="E630" s="1">
        <v>0</v>
      </c>
      <c r="F630" s="1">
        <v>0</v>
      </c>
      <c r="G630" s="2">
        <f t="shared" si="10"/>
        <v>55409.81768</v>
      </c>
      <c r="H630" s="2">
        <f t="shared" si="11"/>
        <v>0.45999999999912689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4461650</v>
      </c>
      <c r="D633" s="1">
        <f>'PR-RAS'!E639</f>
        <v>4587074.17</v>
      </c>
      <c r="E633" s="1">
        <v>0</v>
      </c>
      <c r="F633" s="1">
        <v>0</v>
      </c>
      <c r="G633" s="2">
        <f t="shared" si="10"/>
        <v>8617824.55088</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4464202</v>
      </c>
      <c r="D634" s="1">
        <f>'PR-RAS'!E640</f>
        <v>4709140.2200000007</v>
      </c>
      <c r="E634" s="1">
        <v>0</v>
      </c>
      <c r="F634" s="1">
        <v>0</v>
      </c>
      <c r="G634" s="2">
        <f t="shared" si="10"/>
        <v>8787611.3845200017</v>
      </c>
      <c r="H634" s="2">
        <f t="shared" si="11"/>
        <v>0.22000000067055225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2552</v>
      </c>
      <c r="D636" s="1">
        <f>'PR-RAS'!E642</f>
        <v>122066.05000000075</v>
      </c>
      <c r="E636" s="1">
        <v>0</v>
      </c>
      <c r="F636" s="1">
        <v>0</v>
      </c>
      <c r="G636" s="2">
        <f t="shared" si="10"/>
        <v>156644.40350000095</v>
      </c>
      <c r="H636" s="2">
        <f t="shared" si="11"/>
        <v>5.000000074505806E-2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1744</v>
      </c>
      <c r="D638" s="1">
        <f>'PR-RAS'!E644</f>
        <v>4295.68</v>
      </c>
      <c r="E638" s="1">
        <v>0</v>
      </c>
      <c r="F638" s="1">
        <v>0</v>
      </c>
      <c r="G638" s="2">
        <f t="shared" si="10"/>
        <v>6583.6243200000008</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4296</v>
      </c>
      <c r="D640" s="1">
        <f>'PR-RAS'!E646</f>
        <v>126361.73000000074</v>
      </c>
      <c r="E640" s="1">
        <v>0</v>
      </c>
      <c r="F640" s="1">
        <v>0</v>
      </c>
      <c r="G640" s="2">
        <f t="shared" si="10"/>
        <v>164235.43494000094</v>
      </c>
      <c r="H640" s="2">
        <f t="shared" si="11"/>
        <v>0.26999999926192686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270445</v>
      </c>
      <c r="D641" s="1">
        <f>'PR-RAS'!E647</f>
        <v>318267.03000000003</v>
      </c>
      <c r="E641" s="1">
        <v>0</v>
      </c>
      <c r="F641" s="1">
        <v>0</v>
      </c>
      <c r="G641" s="2">
        <f t="shared" si="10"/>
        <v>580466.59840000002</v>
      </c>
      <c r="H641" s="2">
        <f t="shared" si="1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58637</v>
      </c>
      <c r="D642" s="1">
        <f>'PR-RAS'!E649</f>
        <v>57353.89</v>
      </c>
      <c r="E642" s="1">
        <v>0</v>
      </c>
      <c r="F642" s="1">
        <v>0</v>
      </c>
      <c r="G642" s="2">
        <f t="shared" si="10"/>
        <v>111114.00398000001</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228971</v>
      </c>
      <c r="D643" s="1">
        <f>'PR-RAS'!E650</f>
        <v>280343.8</v>
      </c>
      <c r="E643" s="1">
        <v>0</v>
      </c>
      <c r="F643" s="1">
        <v>0</v>
      </c>
      <c r="G643" s="2">
        <f t="shared" si="10"/>
        <v>506960.82120000001</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230254</v>
      </c>
      <c r="D644" s="1">
        <f>'PR-RAS'!E651</f>
        <v>253891.9</v>
      </c>
      <c r="E644" s="1">
        <v>0</v>
      </c>
      <c r="F644" s="1">
        <v>0</v>
      </c>
      <c r="G644" s="2">
        <f t="shared" si="10"/>
        <v>474558.30540000007</v>
      </c>
      <c r="H644" s="2">
        <f t="shared" si="11"/>
        <v>0.10000000000582077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57354</v>
      </c>
      <c r="D645" s="1">
        <f>'PR-RAS'!E652</f>
        <v>83805.790000000008</v>
      </c>
      <c r="E645" s="1">
        <v>0</v>
      </c>
      <c r="F645" s="1">
        <v>0</v>
      </c>
      <c r="G645" s="2">
        <f t="shared" si="10"/>
        <v>144877.83352000001</v>
      </c>
      <c r="H645" s="2">
        <f t="shared" si="11"/>
        <v>0.20999999999185093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23</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21</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5366</v>
      </c>
      <c r="D710" s="1">
        <f>'PR-RAS'!E717</f>
        <v>0</v>
      </c>
      <c r="E710" s="1">
        <v>0</v>
      </c>
      <c r="F710" s="1">
        <v>0</v>
      </c>
      <c r="G710" s="2">
        <f t="shared" si="10"/>
        <v>3804.4939999999997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213297</v>
      </c>
      <c r="D711" s="1">
        <f>'PR-RAS'!E718</f>
        <v>214566.1</v>
      </c>
      <c r="E711" s="1">
        <v>0</v>
      </c>
      <c r="F711" s="1">
        <v>0</v>
      </c>
      <c r="G711" s="2">
        <f t="shared" si="10"/>
        <v>456124.73199999996</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650</v>
      </c>
      <c r="D713" s="1">
        <f>'PR-RAS'!E720</f>
        <v>23532.69</v>
      </c>
      <c r="E713" s="1">
        <v>0</v>
      </c>
      <c r="F713" s="1">
        <v>0</v>
      </c>
      <c r="G713" s="2">
        <f t="shared" si="10"/>
        <v>33973.350559999999</v>
      </c>
      <c r="H713" s="2">
        <f t="shared" si="11"/>
        <v>0.31000000000130967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27700</v>
      </c>
      <c r="D716" s="1">
        <f>'PR-RAS'!E723</f>
        <v>110379.66</v>
      </c>
      <c r="E716" s="1">
        <v>0</v>
      </c>
      <c r="F716" s="1">
        <v>0</v>
      </c>
      <c r="G716" s="2">
        <f t="shared" si="10"/>
        <v>177648.41380000001</v>
      </c>
      <c r="H716" s="2">
        <f t="shared" si="11"/>
        <v>0.33999999999650754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3856</v>
      </c>
      <c r="D741" s="1">
        <f>'PR-RAS'!E748</f>
        <v>2763.02</v>
      </c>
      <c r="E741" s="1">
        <v>0</v>
      </c>
      <c r="F741" s="1">
        <v>0</v>
      </c>
      <c r="G741" s="2">
        <f t="shared" si="10"/>
        <v>6942.7096000000001</v>
      </c>
      <c r="H741" s="2">
        <f t="shared" si="11"/>
        <v>1.999999999998181E-2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28635</v>
      </c>
      <c r="D948" s="1">
        <f>'PR-RAS'!E955</f>
        <v>29728.46</v>
      </c>
      <c r="E948" s="1">
        <v>0</v>
      </c>
      <c r="F948" s="1">
        <v>0</v>
      </c>
      <c r="G948" s="2">
        <f t="shared" si="18"/>
        <v>83423.048239999989</v>
      </c>
      <c r="H948" s="2">
        <f t="shared" si="19"/>
        <v>0.45999999999912689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467002</v>
      </c>
      <c r="D984" s="6">
        <f>BILANCA!E6</f>
        <v>570442.72999999963</v>
      </c>
      <c r="E984" s="6">
        <v>0</v>
      </c>
      <c r="F984" s="6">
        <v>0</v>
      </c>
      <c r="G984" s="7">
        <f t="shared" ref="G984:G1241" si="22">B984/1000*C984+B984/500*D984</f>
        <v>1607.8874599999992</v>
      </c>
      <c r="H984" s="7">
        <f t="shared" si="19"/>
        <v>0.27000000036787242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123554</v>
      </c>
      <c r="D985" s="1">
        <f>BILANCA!E7</f>
        <v>147323.64999999967</v>
      </c>
      <c r="E985" s="1">
        <v>0</v>
      </c>
      <c r="F985" s="1">
        <v>0</v>
      </c>
      <c r="G985" s="2">
        <f t="shared" si="22"/>
        <v>836.40259999999876</v>
      </c>
      <c r="H985" s="2">
        <f t="shared" si="19"/>
        <v>0.3500000003259629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123554</v>
      </c>
      <c r="D990" s="1">
        <f>BILANCA!E12</f>
        <v>147323.64999999967</v>
      </c>
      <c r="E990" s="1">
        <v>0</v>
      </c>
      <c r="F990" s="1">
        <v>0</v>
      </c>
      <c r="G990" s="2">
        <f t="shared" si="22"/>
        <v>2927.4090999999958</v>
      </c>
      <c r="H990" s="2">
        <f t="shared" si="19"/>
        <v>0.3500000003259629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39727</v>
      </c>
      <c r="D997" s="1">
        <f>BILANCA!E19</f>
        <v>67944.389999999665</v>
      </c>
      <c r="E997" s="1">
        <v>0</v>
      </c>
      <c r="F997" s="1">
        <v>0</v>
      </c>
      <c r="G997" s="2">
        <f t="shared" si="22"/>
        <v>2458.6209199999907</v>
      </c>
      <c r="H997" s="2">
        <f t="shared" si="19"/>
        <v>0.38999999966472387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886617</v>
      </c>
      <c r="D998" s="1">
        <f>BILANCA!E20</f>
        <v>1091391.73</v>
      </c>
      <c r="E998" s="1">
        <v>0</v>
      </c>
      <c r="F998" s="1">
        <v>0</v>
      </c>
      <c r="G998" s="2">
        <f t="shared" si="22"/>
        <v>46041.0069</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84765</v>
      </c>
      <c r="D999" s="1">
        <f>BILANCA!E21</f>
        <v>87792.68</v>
      </c>
      <c r="E999" s="1">
        <v>0</v>
      </c>
      <c r="F999" s="1">
        <v>0</v>
      </c>
      <c r="G999" s="2">
        <f t="shared" si="22"/>
        <v>4165.6057599999995</v>
      </c>
      <c r="H999" s="2">
        <f t="shared" si="19"/>
        <v>0.32000000000698492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27206</v>
      </c>
      <c r="D1000" s="1">
        <f>BILANCA!E22</f>
        <v>28079.65</v>
      </c>
      <c r="E1000" s="1">
        <v>0</v>
      </c>
      <c r="F1000" s="1">
        <v>0</v>
      </c>
      <c r="G1000" s="2">
        <f t="shared" si="22"/>
        <v>1417.2101000000002</v>
      </c>
      <c r="H1000" s="2">
        <f t="shared" si="19"/>
        <v>0.34999999999854481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15971</v>
      </c>
      <c r="D1004" s="1">
        <f>BILANCA!E26</f>
        <v>15970.69</v>
      </c>
      <c r="E1004" s="1">
        <v>0</v>
      </c>
      <c r="F1004" s="1">
        <v>0</v>
      </c>
      <c r="G1004" s="2">
        <f t="shared" si="22"/>
        <v>1006.1599800000001</v>
      </c>
      <c r="H1004" s="2">
        <f t="shared" si="19"/>
        <v>0.30999999999949068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974832</v>
      </c>
      <c r="D1006" s="1">
        <f>BILANCA!E28</f>
        <v>1155290.3600000001</v>
      </c>
      <c r="E1006" s="1">
        <v>0</v>
      </c>
      <c r="F1006" s="1">
        <v>0</v>
      </c>
      <c r="G1006" s="2">
        <f t="shared" si="22"/>
        <v>75564.492560000013</v>
      </c>
      <c r="H1006" s="2">
        <f t="shared" si="19"/>
        <v>0.36000000010244548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83827</v>
      </c>
      <c r="D1007" s="1">
        <f>BILANCA!E29</f>
        <v>54240.490000000005</v>
      </c>
      <c r="E1007" s="1">
        <v>0</v>
      </c>
      <c r="F1007" s="1">
        <v>0</v>
      </c>
      <c r="G1007" s="2">
        <f t="shared" si="22"/>
        <v>4615.3915200000001</v>
      </c>
      <c r="H1007" s="2">
        <f t="shared" si="19"/>
        <v>0.49000000000523869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147929</v>
      </c>
      <c r="D1008" s="1">
        <f>BILANCA!E30</f>
        <v>147928.57</v>
      </c>
      <c r="E1008" s="1">
        <v>0</v>
      </c>
      <c r="F1008" s="1">
        <v>0</v>
      </c>
      <c r="G1008" s="2">
        <f t="shared" si="22"/>
        <v>11094.6535</v>
      </c>
      <c r="H1008" s="2">
        <f t="shared" si="19"/>
        <v>0.42999999999301508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64102</v>
      </c>
      <c r="D1012" s="1">
        <f>BILANCA!E34</f>
        <v>93688.08</v>
      </c>
      <c r="E1012" s="1">
        <v>0</v>
      </c>
      <c r="F1012" s="1">
        <v>0</v>
      </c>
      <c r="G1012" s="2">
        <f t="shared" si="22"/>
        <v>7292.8666400000002</v>
      </c>
      <c r="H1012" s="2">
        <f t="shared" si="19"/>
        <v>8.000000000174623E-2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25138.770000000004</v>
      </c>
      <c r="E1023" s="1">
        <v>0</v>
      </c>
      <c r="F1023" s="1">
        <v>0</v>
      </c>
      <c r="G1023" s="2">
        <f t="shared" si="22"/>
        <v>2011.1016000000004</v>
      </c>
      <c r="H1023" s="2">
        <f t="shared" si="19"/>
        <v>0.22999999999592546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125693.88</v>
      </c>
      <c r="E1025" s="1">
        <v>0</v>
      </c>
      <c r="F1025" s="1">
        <v>0</v>
      </c>
      <c r="G1025" s="2">
        <f t="shared" si="22"/>
        <v>10558.28592</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100555.11</v>
      </c>
      <c r="E1028" s="1">
        <v>0</v>
      </c>
      <c r="F1028" s="1">
        <v>0</v>
      </c>
      <c r="G1028" s="2">
        <f t="shared" si="22"/>
        <v>9049.9598999999998</v>
      </c>
      <c r="H1028" s="2">
        <f t="shared" si="19"/>
        <v>0.11000000000058208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25072</v>
      </c>
      <c r="D1032" s="1">
        <f>BILANCA!E54</f>
        <v>26476.02</v>
      </c>
      <c r="E1032" s="1">
        <v>0</v>
      </c>
      <c r="F1032" s="1">
        <v>0</v>
      </c>
      <c r="G1032" s="2">
        <f t="shared" si="22"/>
        <v>3823.17796</v>
      </c>
      <c r="H1032" s="2">
        <f t="shared" si="19"/>
        <v>2.0000000000436557E-2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25072</v>
      </c>
      <c r="D1033" s="1">
        <f>BILANCA!E55</f>
        <v>26476.02</v>
      </c>
      <c r="E1033" s="1">
        <v>0</v>
      </c>
      <c r="F1033" s="1">
        <v>0</v>
      </c>
      <c r="G1033" s="2">
        <f t="shared" si="22"/>
        <v>3901.2020000000002</v>
      </c>
      <c r="H1033" s="2">
        <f t="shared" si="19"/>
        <v>2.0000000000436557E-2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343448</v>
      </c>
      <c r="D1046" s="1">
        <f>BILANCA!E68</f>
        <v>423119.07999999996</v>
      </c>
      <c r="E1046" s="1">
        <v>0</v>
      </c>
      <c r="F1046" s="1">
        <v>0</v>
      </c>
      <c r="G1046" s="2">
        <f t="shared" si="22"/>
        <v>74950.228079999986</v>
      </c>
      <c r="H1046" s="2">
        <f t="shared" si="19"/>
        <v>7.9999999958090484E-2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57354</v>
      </c>
      <c r="D1047" s="1">
        <f>BILANCA!E69</f>
        <v>83805.789999999994</v>
      </c>
      <c r="E1047" s="1">
        <v>0</v>
      </c>
      <c r="F1047" s="1">
        <v>0</v>
      </c>
      <c r="G1047" s="2">
        <f t="shared" si="22"/>
        <v>14397.797119999999</v>
      </c>
      <c r="H1047" s="2">
        <f t="shared" si="19"/>
        <v>0.21000000000640284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54702</v>
      </c>
      <c r="D1048" s="1">
        <f>BILANCA!E70</f>
        <v>83805.789999999994</v>
      </c>
      <c r="E1048" s="1">
        <v>0</v>
      </c>
      <c r="F1048" s="1">
        <v>0</v>
      </c>
      <c r="G1048" s="2">
        <f t="shared" si="22"/>
        <v>14450.382699999998</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54702</v>
      </c>
      <c r="D1050" s="1">
        <f>BILANCA!E72</f>
        <v>83805.789999999994</v>
      </c>
      <c r="E1050" s="1">
        <v>0</v>
      </c>
      <c r="F1050" s="1">
        <v>0</v>
      </c>
      <c r="G1050" s="2">
        <f t="shared" si="22"/>
        <v>14895.00986</v>
      </c>
      <c r="H1050" s="2">
        <f t="shared" si="19"/>
        <v>0.21000000000640284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2652</v>
      </c>
      <c r="D1054" s="1">
        <f>BILANCA!E76</f>
        <v>0</v>
      </c>
      <c r="E1054" s="1">
        <v>0</v>
      </c>
      <c r="F1054" s="1">
        <v>0</v>
      </c>
      <c r="G1054" s="2">
        <f t="shared" si="22"/>
        <v>188.29199999999997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15649</v>
      </c>
      <c r="D1056" s="1">
        <f>BILANCA!E78</f>
        <v>20751.260000000002</v>
      </c>
      <c r="E1056" s="1">
        <v>0</v>
      </c>
      <c r="F1056" s="1">
        <v>0</v>
      </c>
      <c r="G1056" s="2">
        <f t="shared" si="22"/>
        <v>4172.0609600000007</v>
      </c>
      <c r="H1056" s="2">
        <f t="shared" si="19"/>
        <v>0.26000000000203727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11358.44</v>
      </c>
      <c r="E1062" s="1">
        <v>0</v>
      </c>
      <c r="F1062" s="1">
        <v>0</v>
      </c>
      <c r="G1062" s="2">
        <f t="shared" si="22"/>
        <v>1794.6335200000001</v>
      </c>
      <c r="H1062" s="2">
        <f t="shared" si="19"/>
        <v>0.44000000000050932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15649</v>
      </c>
      <c r="D1064" s="1">
        <f>BILANCA!E86</f>
        <v>9392.82</v>
      </c>
      <c r="E1064" s="1">
        <v>0</v>
      </c>
      <c r="F1064" s="1">
        <v>0</v>
      </c>
      <c r="G1064" s="2">
        <f t="shared" si="22"/>
        <v>2789.2058399999996</v>
      </c>
      <c r="H1064" s="2">
        <f t="shared" si="19"/>
        <v>0.18000000000029104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295</v>
      </c>
      <c r="E1124" s="1">
        <v>0</v>
      </c>
      <c r="F1124" s="1">
        <v>0</v>
      </c>
      <c r="G1124" s="2">
        <f t="shared" si="22"/>
        <v>83.19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295</v>
      </c>
      <c r="E1139" s="1">
        <v>0</v>
      </c>
      <c r="F1139" s="1">
        <v>0</v>
      </c>
      <c r="G1139" s="2">
        <f t="shared" si="22"/>
        <v>92.04</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270445</v>
      </c>
      <c r="D1148" s="1">
        <f>BILANCA!E170</f>
        <v>318267.02999999997</v>
      </c>
      <c r="E1148" s="1">
        <v>0</v>
      </c>
      <c r="F1148" s="1">
        <v>0</v>
      </c>
      <c r="G1148" s="2">
        <f t="shared" si="22"/>
        <v>149651.54489999998</v>
      </c>
      <c r="H1148" s="2">
        <f t="shared" si="23"/>
        <v>2.9999999969732016E-2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2174</v>
      </c>
      <c r="D1149" s="1">
        <f>BILANCA!E171</f>
        <v>4562.24</v>
      </c>
      <c r="E1149" s="1">
        <v>0</v>
      </c>
      <c r="F1149" s="1">
        <v>0</v>
      </c>
      <c r="G1149" s="2">
        <f t="shared" si="22"/>
        <v>1875.5476800000001</v>
      </c>
      <c r="H1149" s="2">
        <f t="shared" si="23"/>
        <v>0.23999999999978172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268271</v>
      </c>
      <c r="D1151" s="1">
        <f>BILANCA!E173</f>
        <v>313704.78999999998</v>
      </c>
      <c r="E1151" s="1">
        <v>0</v>
      </c>
      <c r="F1151" s="1">
        <v>0</v>
      </c>
      <c r="G1151" s="2">
        <f t="shared" si="22"/>
        <v>150474.33744</v>
      </c>
      <c r="H1151" s="2">
        <f t="shared" si="23"/>
        <v>0.21000000002095476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467002</v>
      </c>
      <c r="D1152" s="1">
        <f>BILANCA!E175</f>
        <v>570442.72999999986</v>
      </c>
      <c r="E1152" s="1">
        <v>0</v>
      </c>
      <c r="F1152" s="1">
        <v>0</v>
      </c>
      <c r="G1152" s="2">
        <f t="shared" si="22"/>
        <v>271732.98073999997</v>
      </c>
      <c r="H1152" s="2">
        <f t="shared" si="23"/>
        <v>0.27000000013504177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434957</v>
      </c>
      <c r="D1153" s="1">
        <f>BILANCA!E176</f>
        <v>606965.41999999993</v>
      </c>
      <c r="E1153" s="1">
        <v>0</v>
      </c>
      <c r="F1153" s="1">
        <v>0</v>
      </c>
      <c r="G1153" s="2">
        <f t="shared" si="22"/>
        <v>280310.93279999995</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347744</v>
      </c>
      <c r="D1154" s="1">
        <f>BILANCA!E177</f>
        <v>549479.80999999994</v>
      </c>
      <c r="E1154" s="1">
        <v>0</v>
      </c>
      <c r="F1154" s="1">
        <v>0</v>
      </c>
      <c r="G1154" s="2">
        <f t="shared" si="22"/>
        <v>247386.31902</v>
      </c>
      <c r="H1154" s="2">
        <f t="shared" si="23"/>
        <v>0.19000000006053597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250382</v>
      </c>
      <c r="D1155" s="1">
        <f>BILANCA!E178</f>
        <v>291137</v>
      </c>
      <c r="E1155" s="1">
        <v>0</v>
      </c>
      <c r="F1155" s="1">
        <v>0</v>
      </c>
      <c r="G1155" s="2">
        <f t="shared" si="22"/>
        <v>143216.83199999999</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81418</v>
      </c>
      <c r="D1156" s="1">
        <f>BILANCA!E179</f>
        <v>238322.86</v>
      </c>
      <c r="E1156" s="1">
        <v>0</v>
      </c>
      <c r="F1156" s="1">
        <v>0</v>
      </c>
      <c r="G1156" s="2">
        <f t="shared" si="22"/>
        <v>96545.023559999987</v>
      </c>
      <c r="H1156" s="2">
        <f t="shared" si="23"/>
        <v>0.14000000001396984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295</v>
      </c>
      <c r="D1157" s="1">
        <f>BILANCA!E180</f>
        <v>68.58</v>
      </c>
      <c r="E1157" s="1">
        <v>0</v>
      </c>
      <c r="F1157" s="1">
        <v>0</v>
      </c>
      <c r="G1157" s="2">
        <f t="shared" si="22"/>
        <v>75.195840000000004</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295</v>
      </c>
      <c r="D1160" s="1">
        <f>BILANCA!E183</f>
        <v>68.58</v>
      </c>
      <c r="E1160" s="1">
        <v>0</v>
      </c>
      <c r="F1160" s="1">
        <v>0</v>
      </c>
      <c r="G1160" s="2">
        <f t="shared" si="22"/>
        <v>76.492319999999992</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15649</v>
      </c>
      <c r="D1165" s="1">
        <f>BILANCA!E188</f>
        <v>19951.37</v>
      </c>
      <c r="E1165" s="1">
        <v>0</v>
      </c>
      <c r="F1165" s="1">
        <v>0</v>
      </c>
      <c r="G1165" s="2">
        <f t="shared" si="22"/>
        <v>10110.41668</v>
      </c>
      <c r="H1165" s="2">
        <f t="shared" si="23"/>
        <v>0.36999999999898137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87213</v>
      </c>
      <c r="D1183" s="1">
        <f>BILANCA!E206</f>
        <v>57485.61</v>
      </c>
      <c r="E1183" s="1">
        <v>0</v>
      </c>
      <c r="F1183" s="1">
        <v>0</v>
      </c>
      <c r="G1183" s="2">
        <f t="shared" si="22"/>
        <v>40436.844000000005</v>
      </c>
      <c r="H1183" s="2">
        <f t="shared" si="23"/>
        <v>0.38999999999941792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87213</v>
      </c>
      <c r="D1184" s="1">
        <f>BILANCA!E207</f>
        <v>57485.61</v>
      </c>
      <c r="E1184" s="1">
        <v>0</v>
      </c>
      <c r="F1184" s="1">
        <v>0</v>
      </c>
      <c r="G1184" s="2">
        <f t="shared" si="22"/>
        <v>40639.028220000007</v>
      </c>
      <c r="H1184" s="2">
        <f t="shared" si="23"/>
        <v>0.38999999999941792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87213</v>
      </c>
      <c r="D1189" s="1">
        <f>BILANCA!E212</f>
        <v>57485.61</v>
      </c>
      <c r="E1189" s="1">
        <v>0</v>
      </c>
      <c r="F1189" s="1">
        <v>0</v>
      </c>
      <c r="G1189" s="2">
        <f t="shared" si="22"/>
        <v>41649.94932</v>
      </c>
      <c r="H1189" s="2">
        <f t="shared" si="23"/>
        <v>0.38999999999941792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32045</v>
      </c>
      <c r="D1214" s="1">
        <f>BILANCA!E237</f>
        <v>-36522.690000000017</v>
      </c>
      <c r="E1214" s="1">
        <v>0</v>
      </c>
      <c r="F1214" s="1">
        <v>0</v>
      </c>
      <c r="G1214" s="2">
        <f t="shared" si="22"/>
        <v>-9471.0877800000089</v>
      </c>
      <c r="H1214" s="2">
        <f t="shared" si="23"/>
        <v>0.30999999998311978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36341</v>
      </c>
      <c r="D1215" s="1">
        <f>BILANCA!E238</f>
        <v>89839.039999999994</v>
      </c>
      <c r="E1215" s="1">
        <v>0</v>
      </c>
      <c r="F1215" s="1">
        <v>0</v>
      </c>
      <c r="G1215" s="2">
        <f t="shared" si="22"/>
        <v>50116.42656</v>
      </c>
      <c r="H1215" s="2">
        <f t="shared" si="23"/>
        <v>3.9999999993597157E-2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123554</v>
      </c>
      <c r="D1216" s="1">
        <f>BILANCA!E239</f>
        <v>147323.65</v>
      </c>
      <c r="E1216" s="1">
        <v>0</v>
      </c>
      <c r="F1216" s="1">
        <v>0</v>
      </c>
      <c r="G1216" s="2">
        <f t="shared" si="22"/>
        <v>97440.902900000016</v>
      </c>
      <c r="H1216" s="2">
        <f t="shared" si="23"/>
        <v>0.35000000000582077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123554</v>
      </c>
      <c r="D1217" s="1">
        <f>BILANCA!E240</f>
        <v>147323.65</v>
      </c>
      <c r="E1217" s="1">
        <v>0</v>
      </c>
      <c r="F1217" s="1">
        <v>0</v>
      </c>
      <c r="G1217" s="2">
        <f t="shared" si="22"/>
        <v>97859.104200000002</v>
      </c>
      <c r="H1217" s="2">
        <f t="shared" si="23"/>
        <v>0.35000000000582077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87213</v>
      </c>
      <c r="D1219" s="1">
        <f>BILANCA!E242</f>
        <v>57484.61</v>
      </c>
      <c r="E1219" s="1">
        <v>0</v>
      </c>
      <c r="F1219" s="1">
        <v>0</v>
      </c>
      <c r="G1219" s="2">
        <f t="shared" si="22"/>
        <v>47715.003920000003</v>
      </c>
      <c r="H1219" s="2">
        <f t="shared" si="23"/>
        <v>0.38999999999941792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87213</v>
      </c>
      <c r="D1220" s="1">
        <f>BILANCA!E243</f>
        <v>57484.61</v>
      </c>
      <c r="E1220" s="1">
        <v>0</v>
      </c>
      <c r="F1220" s="1">
        <v>0</v>
      </c>
      <c r="G1220" s="2">
        <f t="shared" si="22"/>
        <v>47917.186139999998</v>
      </c>
      <c r="H1220" s="2">
        <f t="shared" si="23"/>
        <v>0.38999999999941792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-4296</v>
      </c>
      <c r="D1222" s="1">
        <f>BILANCA!E245</f>
        <v>-126361.73000000001</v>
      </c>
      <c r="E1222" s="1">
        <v>0</v>
      </c>
      <c r="F1222" s="1">
        <v>0</v>
      </c>
      <c r="G1222" s="2">
        <f t="shared" si="22"/>
        <v>-61427.65094</v>
      </c>
      <c r="H1222" s="2">
        <f t="shared" si="23"/>
        <v>0.26999999998952262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4296</v>
      </c>
      <c r="D1227" s="1">
        <f>BILANCA!E250</f>
        <v>126361.73000000001</v>
      </c>
      <c r="E1227" s="1">
        <v>0</v>
      </c>
      <c r="F1227" s="1">
        <v>0</v>
      </c>
      <c r="G1227" s="2">
        <f t="shared" si="22"/>
        <v>62712.748240000008</v>
      </c>
      <c r="H1227" s="2">
        <f t="shared" si="23"/>
        <v>0.26999999998952262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4296</v>
      </c>
      <c r="D1228" s="1">
        <f>BILANCA!E251</f>
        <v>95759.52</v>
      </c>
      <c r="E1228" s="1">
        <v>0</v>
      </c>
      <c r="F1228" s="1">
        <v>0</v>
      </c>
      <c r="G1228" s="2">
        <f t="shared" si="22"/>
        <v>47974.684799999995</v>
      </c>
      <c r="H1228" s="2">
        <f t="shared" si="23"/>
        <v>0.47999999999592546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873.75</v>
      </c>
      <c r="E1229" s="1">
        <v>0</v>
      </c>
      <c r="F1229" s="1">
        <v>0</v>
      </c>
      <c r="G1229" s="2">
        <f t="shared" si="22"/>
        <v>429.88499999999999</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29728.46</v>
      </c>
      <c r="E1230" s="1">
        <v>0</v>
      </c>
      <c r="F1230" s="1">
        <v>0</v>
      </c>
      <c r="G1230" s="2">
        <f t="shared" si="22"/>
        <v>14685.85924</v>
      </c>
      <c r="H1230" s="2">
        <f t="shared" si="23"/>
        <v>0.45999999999912689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855200</v>
      </c>
      <c r="D1236" s="1">
        <f>BILANCA!E259</f>
        <v>738430.27</v>
      </c>
      <c r="E1236" s="1">
        <v>0</v>
      </c>
      <c r="F1236" s="1">
        <v>0</v>
      </c>
      <c r="G1236" s="2">
        <f t="shared" si="22"/>
        <v>590011.31662000006</v>
      </c>
      <c r="H1236" s="2">
        <f t="shared" si="23"/>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855200</v>
      </c>
      <c r="D1237" s="1">
        <f>BILANCA!E260</f>
        <v>738430.27</v>
      </c>
      <c r="E1237" s="1">
        <v>0</v>
      </c>
      <c r="F1237" s="1">
        <v>0</v>
      </c>
      <c r="G1237" s="2">
        <f t="shared" si="22"/>
        <v>592343.37716000003</v>
      </c>
      <c r="H1237" s="2">
        <f t="shared" si="23"/>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295</v>
      </c>
      <c r="E1241" s="1">
        <v>0</v>
      </c>
      <c r="F1241" s="1">
        <v>0</v>
      </c>
      <c r="G1241" s="2">
        <f t="shared" si="22"/>
        <v>152.22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15649</v>
      </c>
      <c r="D1244" s="1">
        <f>BILANCA!E268</f>
        <v>8592.82</v>
      </c>
      <c r="E1244" s="1">
        <v>0</v>
      </c>
      <c r="F1244" s="1">
        <v>0</v>
      </c>
      <c r="G1244" s="2">
        <f t="shared" si="24"/>
        <v>8569.8410399999993</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800</v>
      </c>
      <c r="E1245" s="1">
        <v>0</v>
      </c>
      <c r="F1245" s="1">
        <v>0</v>
      </c>
      <c r="G1245" s="2">
        <f t="shared" si="24"/>
        <v>419.20000000000005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295</v>
      </c>
      <c r="E1262" s="1">
        <v>0</v>
      </c>
      <c r="F1262" s="1">
        <v>0</v>
      </c>
      <c r="G1262" s="2">
        <f t="shared" si="24"/>
        <v>164.61</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23013</v>
      </c>
      <c r="D1263" s="1">
        <f>BILANCA!E287</f>
        <v>198764.66</v>
      </c>
      <c r="E1263" s="1">
        <v>0</v>
      </c>
      <c r="F1263" s="1">
        <v>0</v>
      </c>
      <c r="G1263" s="2">
        <f t="shared" si="24"/>
        <v>117751.84960000002</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324731</v>
      </c>
      <c r="D1264" s="1">
        <f>BILANCA!E288</f>
        <v>350715.15</v>
      </c>
      <c r="E1264" s="1">
        <v>0</v>
      </c>
      <c r="F1264" s="1">
        <v>0</v>
      </c>
      <c r="G1264" s="2">
        <f t="shared" si="24"/>
        <v>288351.32530000003</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87213</v>
      </c>
      <c r="D1270" s="1">
        <f>BILANCA!E294</f>
        <v>57485.61</v>
      </c>
      <c r="E1270" s="1">
        <v>0</v>
      </c>
      <c r="F1270" s="1">
        <v>0</v>
      </c>
      <c r="G1270" s="2">
        <f t="shared" si="24"/>
        <v>58026.871139999988</v>
      </c>
      <c r="H1270" s="2">
        <f t="shared" si="23"/>
        <v>0.38999999999941792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15649</v>
      </c>
      <c r="D1278" s="1">
        <f>BILANCA!E302</f>
        <v>8592.93</v>
      </c>
      <c r="E1278" s="1">
        <v>0</v>
      </c>
      <c r="F1278" s="1">
        <v>0</v>
      </c>
      <c r="G1278" s="2">
        <f t="shared" si="24"/>
        <v>9686.2837</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87213</v>
      </c>
      <c r="D1285" s="1">
        <f>BILANCA!E309</f>
        <v>57485.61</v>
      </c>
      <c r="E1285" s="1">
        <v>0</v>
      </c>
      <c r="F1285" s="1">
        <v>0</v>
      </c>
      <c r="G1285" s="2">
        <f t="shared" si="24"/>
        <v>61059.634440000002</v>
      </c>
      <c r="H1285" s="2">
        <f t="shared" si="23"/>
        <v>0.38999999999941792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4435567</v>
      </c>
      <c r="D1322" s="1">
        <f>'RAS-funkcijski'!E28</f>
        <v>4679411.76</v>
      </c>
      <c r="E1322" s="1">
        <v>0</v>
      </c>
      <c r="F1322" s="1">
        <v>0</v>
      </c>
      <c r="G1322" s="2">
        <f t="shared" si="24"/>
        <v>331065.37248000002</v>
      </c>
      <c r="H1322" s="2">
        <f t="shared" si="23"/>
        <v>0.24000000022351742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4435567</v>
      </c>
      <c r="D1325" s="1">
        <f>'RAS-funkcijski'!E31</f>
        <v>4679411.76</v>
      </c>
      <c r="E1325" s="1">
        <v>0</v>
      </c>
      <c r="F1325" s="1">
        <v>0</v>
      </c>
      <c r="G1325" s="2">
        <f t="shared" si="24"/>
        <v>372448.54404000001</v>
      </c>
      <c r="H1325" s="2">
        <f t="shared" si="23"/>
        <v>0.24000000022351742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4435567</v>
      </c>
      <c r="D1435" s="13">
        <f>'RAS-funkcijski'!E141</f>
        <v>4679411.76</v>
      </c>
      <c r="E1435" s="13">
        <v>0</v>
      </c>
      <c r="F1435" s="13">
        <v>0</v>
      </c>
      <c r="G1435" s="14">
        <f t="shared" si="24"/>
        <v>1889831.5012400001</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60422.71</v>
      </c>
      <c r="D1436" s="6">
        <f>'P-VRIO'!E5</f>
        <v>0</v>
      </c>
      <c r="E1436" s="6">
        <v>0</v>
      </c>
      <c r="F1436" s="6">
        <v>0</v>
      </c>
      <c r="G1436" s="7">
        <f t="shared" si="24"/>
        <v>60.422710000000002</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60422.71</v>
      </c>
      <c r="D1453" s="1">
        <f>'P-VRIO'!E22</f>
        <v>0</v>
      </c>
      <c r="E1453" s="1">
        <v>0</v>
      </c>
      <c r="F1453" s="1">
        <v>0</v>
      </c>
      <c r="G1453" s="2">
        <f t="shared" si="24"/>
        <v>1087.6087799999998</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60422.71</v>
      </c>
      <c r="D1454" s="1">
        <f>'P-VRIO'!E23</f>
        <v>0</v>
      </c>
      <c r="E1454" s="1">
        <v>0</v>
      </c>
      <c r="F1454" s="1">
        <v>0</v>
      </c>
      <c r="G1454" s="2">
        <f t="shared" si="24"/>
        <v>1148.0314899999998</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60422.71</v>
      </c>
      <c r="D1456" s="1">
        <f>'P-VRIO'!E25</f>
        <v>0</v>
      </c>
      <c r="E1456" s="1">
        <v>0</v>
      </c>
      <c r="F1456" s="1">
        <v>0</v>
      </c>
      <c r="G1456" s="2">
        <f t="shared" si="24"/>
        <v>1268.87691</v>
      </c>
      <c r="H1456" s="2">
        <f t="shared" si="27"/>
        <v>0.29000000000087311</v>
      </c>
      <c r="I1456" s="10">
        <f t="shared" si="30"/>
        <v>367.97430390110787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434957.53</v>
      </c>
      <c r="D1480" s="6"/>
      <c r="E1480" s="6">
        <v>0</v>
      </c>
      <c r="F1480" s="6">
        <v>0</v>
      </c>
      <c r="G1480" s="7">
        <f t="shared" ref="G1480:G1580" si="34">B1480/1000*C1480</f>
        <v>434.95753000000002</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4754520.370000001</v>
      </c>
      <c r="D1481" s="1">
        <v>0</v>
      </c>
      <c r="E1481" s="1">
        <v>0</v>
      </c>
      <c r="F1481" s="1">
        <v>0</v>
      </c>
      <c r="G1481" s="2">
        <f t="shared" si="34"/>
        <v>9509.0407400000022</v>
      </c>
      <c r="H1481" s="2">
        <f t="shared" si="35"/>
        <v>0.37000000104308128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46283.98</v>
      </c>
      <c r="D1482" s="1">
        <v>0</v>
      </c>
      <c r="E1482" s="1">
        <v>0</v>
      </c>
      <c r="F1482" s="1">
        <v>0</v>
      </c>
      <c r="G1482" s="2">
        <f t="shared" si="34"/>
        <v>138.85194000000001</v>
      </c>
      <c r="H1482" s="2">
        <f t="shared" si="35"/>
        <v>1.9999999996798579E-2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4707362.6400000006</v>
      </c>
      <c r="D1483" s="1">
        <v>0</v>
      </c>
      <c r="E1483" s="1">
        <v>0</v>
      </c>
      <c r="F1483" s="1">
        <v>0</v>
      </c>
      <c r="G1483" s="2">
        <f t="shared" si="34"/>
        <v>18829.450560000001</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3487047.79</v>
      </c>
      <c r="D1484" s="1">
        <v>0</v>
      </c>
      <c r="E1484" s="1">
        <v>0</v>
      </c>
      <c r="F1484" s="1">
        <v>0</v>
      </c>
      <c r="G1484" s="2">
        <f t="shared" si="34"/>
        <v>17435.238949999999</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1215216.95</v>
      </c>
      <c r="D1485" s="1">
        <v>0</v>
      </c>
      <c r="E1485" s="1">
        <v>0</v>
      </c>
      <c r="F1485" s="1">
        <v>0</v>
      </c>
      <c r="G1485" s="2">
        <f t="shared" si="34"/>
        <v>7291.3017</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5097.8999999999996</v>
      </c>
      <c r="D1486" s="1">
        <v>0</v>
      </c>
      <c r="E1486" s="1">
        <v>0</v>
      </c>
      <c r="F1486" s="1">
        <v>0</v>
      </c>
      <c r="G1486" s="2">
        <f t="shared" si="34"/>
        <v>35.685299999999998</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873.75</v>
      </c>
      <c r="D1492" s="1">
        <v>0</v>
      </c>
      <c r="E1492" s="1">
        <v>0</v>
      </c>
      <c r="F1492" s="1">
        <v>0</v>
      </c>
      <c r="G1492" s="2">
        <f t="shared" si="34"/>
        <v>11.358749999999999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4582512.4800000004</v>
      </c>
      <c r="D1499" s="1">
        <v>0</v>
      </c>
      <c r="E1499" s="1">
        <v>0</v>
      </c>
      <c r="F1499" s="1">
        <v>0</v>
      </c>
      <c r="G1499" s="2">
        <f t="shared" si="34"/>
        <v>91650.24960000001</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39563.74</v>
      </c>
      <c r="D1500" s="1">
        <v>0</v>
      </c>
      <c r="E1500" s="1">
        <v>0</v>
      </c>
      <c r="F1500" s="1">
        <v>0</v>
      </c>
      <c r="G1500" s="2">
        <f t="shared" si="34"/>
        <v>830.83853999999997</v>
      </c>
      <c r="H1500" s="2">
        <f t="shared" si="35"/>
        <v>0.26000000000203727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4512347.53</v>
      </c>
      <c r="D1501" s="1">
        <v>0</v>
      </c>
      <c r="E1501" s="1">
        <v>0</v>
      </c>
      <c r="F1501" s="1">
        <v>0</v>
      </c>
      <c r="G1501" s="2">
        <f t="shared" si="34"/>
        <v>99271.645659999995</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3446293.25</v>
      </c>
      <c r="D1502" s="1">
        <v>0</v>
      </c>
      <c r="E1502" s="1">
        <v>0</v>
      </c>
      <c r="F1502" s="1">
        <v>0</v>
      </c>
      <c r="G1502" s="2">
        <f t="shared" si="34"/>
        <v>79264.744749999998</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1060730.06</v>
      </c>
      <c r="D1503" s="1">
        <v>0</v>
      </c>
      <c r="E1503" s="1">
        <v>0</v>
      </c>
      <c r="F1503" s="1">
        <v>0</v>
      </c>
      <c r="G1503" s="2">
        <f t="shared" si="34"/>
        <v>25457.52144</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5324.22</v>
      </c>
      <c r="D1504" s="1">
        <v>0</v>
      </c>
      <c r="E1504" s="1">
        <v>0</v>
      </c>
      <c r="F1504" s="1">
        <v>0</v>
      </c>
      <c r="G1504" s="2">
        <f t="shared" si="34"/>
        <v>133.10550000000001</v>
      </c>
      <c r="H1504" s="2">
        <f t="shared" si="35"/>
        <v>0.22000000000025466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873.75</v>
      </c>
      <c r="D1510" s="1">
        <v>0</v>
      </c>
      <c r="E1510" s="1">
        <v>0</v>
      </c>
      <c r="F1510" s="1">
        <v>0</v>
      </c>
      <c r="G1510" s="2">
        <f t="shared" si="34"/>
        <v>27.08625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29727.46</v>
      </c>
      <c r="D1511" s="1">
        <v>0</v>
      </c>
      <c r="E1511" s="1">
        <v>0</v>
      </c>
      <c r="F1511" s="1">
        <v>0</v>
      </c>
      <c r="G1511" s="2">
        <f t="shared" si="34"/>
        <v>951.27872000000002</v>
      </c>
      <c r="H1511" s="2">
        <f t="shared" si="35"/>
        <v>0.45999999999912689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29727.46</v>
      </c>
      <c r="D1515" s="1">
        <v>0</v>
      </c>
      <c r="E1515" s="1">
        <v>0</v>
      </c>
      <c r="F1515" s="1">
        <v>0</v>
      </c>
      <c r="G1515" s="2">
        <f t="shared" si="34"/>
        <v>1070.1885599999998</v>
      </c>
      <c r="H1515" s="2">
        <f t="shared" si="35"/>
        <v>0.45999999999912689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606965.42000000086</v>
      </c>
      <c r="D1517" s="1">
        <v>0</v>
      </c>
      <c r="E1517" s="1">
        <v>0</v>
      </c>
      <c r="F1517" s="1">
        <v>0</v>
      </c>
      <c r="G1517" s="2">
        <f t="shared" si="34"/>
        <v>23064.685960000032</v>
      </c>
      <c r="H1517" s="2">
        <f t="shared" si="35"/>
        <v>0.42000000085681677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198764.65999999997</v>
      </c>
      <c r="D1518" s="1">
        <v>0</v>
      </c>
      <c r="E1518" s="1">
        <v>0</v>
      </c>
      <c r="F1518" s="1">
        <v>0</v>
      </c>
      <c r="G1518" s="2">
        <f t="shared" si="34"/>
        <v>7751.8217399999994</v>
      </c>
      <c r="H1518" s="2">
        <f t="shared" si="35"/>
        <v>0.34000000002561137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2417.9299999999998</v>
      </c>
      <c r="D1519" s="1">
        <v>0</v>
      </c>
      <c r="E1519" s="1">
        <v>0</v>
      </c>
      <c r="F1519" s="1">
        <v>0</v>
      </c>
      <c r="G1519" s="2">
        <f t="shared" si="34"/>
        <v>96.717199999999991</v>
      </c>
      <c r="H1519" s="2">
        <f t="shared" si="35"/>
        <v>7.0000000000163709E-2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2417.9299999999998</v>
      </c>
      <c r="D1520" s="1">
        <v>0</v>
      </c>
      <c r="E1520" s="1">
        <v>0</v>
      </c>
      <c r="F1520" s="1">
        <v>0</v>
      </c>
      <c r="G1520" s="2">
        <f t="shared" si="34"/>
        <v>99.135130000000004</v>
      </c>
      <c r="H1520" s="2">
        <f t="shared" si="35"/>
        <v>7.0000000000163709E-2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196346.72999999998</v>
      </c>
      <c r="D1524" s="1">
        <v>0</v>
      </c>
      <c r="E1524" s="1">
        <v>0</v>
      </c>
      <c r="F1524" s="1">
        <v>0</v>
      </c>
      <c r="G1524" s="2">
        <f t="shared" si="34"/>
        <v>8835.6028499999993</v>
      </c>
      <c r="H1524" s="2">
        <f t="shared" si="35"/>
        <v>0.27000000001862645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196278.15</v>
      </c>
      <c r="D1530" s="1">
        <v>0</v>
      </c>
      <c r="E1530" s="1">
        <v>0</v>
      </c>
      <c r="F1530" s="1">
        <v>0</v>
      </c>
      <c r="G1530" s="2">
        <f t="shared" si="34"/>
        <v>10010.185649999999</v>
      </c>
      <c r="H1530" s="2">
        <f t="shared" si="35"/>
        <v>0.14999999999417923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163964.79999999999</v>
      </c>
      <c r="D1531" s="1">
        <v>0</v>
      </c>
      <c r="E1531" s="1">
        <v>0</v>
      </c>
      <c r="F1531" s="1">
        <v>0</v>
      </c>
      <c r="G1531" s="2">
        <f t="shared" si="34"/>
        <v>8526.1695999999993</v>
      </c>
      <c r="H1531" s="2">
        <f t="shared" si="35"/>
        <v>0.20000000001164153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32313.35</v>
      </c>
      <c r="D1532" s="1">
        <v>0</v>
      </c>
      <c r="E1532" s="1">
        <v>0</v>
      </c>
      <c r="F1532" s="1">
        <v>0</v>
      </c>
      <c r="G1532" s="2">
        <f t="shared" si="34"/>
        <v>1712.6075499999999</v>
      </c>
      <c r="H1532" s="2">
        <f t="shared" si="35"/>
        <v>0.34999999999854481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68.58</v>
      </c>
      <c r="D1535" s="1">
        <v>0</v>
      </c>
      <c r="E1535" s="1">
        <v>0</v>
      </c>
      <c r="F1535" s="1">
        <v>0</v>
      </c>
      <c r="G1535" s="2">
        <f t="shared" si="34"/>
        <v>3.8404799999999999</v>
      </c>
      <c r="H1535" s="2">
        <f t="shared" si="35"/>
        <v>0.42000000000000171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68.58</v>
      </c>
      <c r="D1536" s="1">
        <v>0</v>
      </c>
      <c r="E1536" s="1">
        <v>0</v>
      </c>
      <c r="F1536" s="1">
        <v>0</v>
      </c>
      <c r="G1536" s="2">
        <f t="shared" si="34"/>
        <v>3.9090600000000002</v>
      </c>
      <c r="H1536" s="2">
        <f t="shared" si="35"/>
        <v>0.42000000000000171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408200.76</v>
      </c>
      <c r="D1576" s="1">
        <v>0</v>
      </c>
      <c r="E1576" s="1">
        <v>0</v>
      </c>
      <c r="F1576" s="1">
        <v>0</v>
      </c>
      <c r="G1576" s="2">
        <f t="shared" si="34"/>
        <v>39595.473720000002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19951.37</v>
      </c>
      <c r="D1577" s="1">
        <v>0</v>
      </c>
      <c r="E1577" s="1">
        <v>0</v>
      </c>
      <c r="F1577" s="1">
        <v>0</v>
      </c>
      <c r="G1577" s="2">
        <f t="shared" si="34"/>
        <v>1955.2342599999999</v>
      </c>
      <c r="H1577" s="2">
        <f t="shared" si="35"/>
        <v>0.36999999999898137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330763.78000000003</v>
      </c>
      <c r="D1578" s="1">
        <v>0</v>
      </c>
      <c r="E1578" s="1">
        <v>0</v>
      </c>
      <c r="F1578" s="1">
        <v>0</v>
      </c>
      <c r="G1578" s="2">
        <f t="shared" si="34"/>
        <v>32745.614220000003</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57485.61</v>
      </c>
      <c r="D1580" s="13">
        <v>0</v>
      </c>
      <c r="E1580" s="13">
        <v>0</v>
      </c>
      <c r="F1580" s="13">
        <v>0</v>
      </c>
      <c r="G1580" s="14">
        <f t="shared" si="34"/>
        <v>5806.0466100000003</v>
      </c>
      <c r="H1580" s="14">
        <f t="shared" si="35"/>
        <v>0.38999999999941792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0" zoomScale="130" zoomScaleNormal="13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4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4997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4461650</v>
      </c>
      <c r="I16" s="172">
        <f>'PR-RAS'!E6</f>
        <v>4587074.17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4435567</v>
      </c>
      <c r="I17" s="172">
        <f>'PR-RAS'!E151</f>
        <v>4678538.0100000007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4296</v>
      </c>
      <c r="I19" s="173">
        <f>'PR-RAS'!E646</f>
        <v>126361.73000000074</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123554</v>
      </c>
      <c r="I20" s="175">
        <f>BILANCA!E7</f>
        <v>147323.64999999967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343448</v>
      </c>
      <c r="I21" s="177">
        <f>BILANCA!E68</f>
        <v>423119.07999999996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434957</v>
      </c>
      <c r="I22" s="177">
        <f>BILANCA!E176</f>
        <v>606965.41999999993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32045</v>
      </c>
      <c r="I23" s="179">
        <f>BILANCA!E237</f>
        <v>-36522.690000000017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4435567</v>
      </c>
      <c r="I28" s="181">
        <f>'RAS-funkcijski'!E141</f>
        <v>4679411.76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60422.71</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60422.71</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434957.53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606965.42000000086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198764.65999999997</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408200.76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739" zoomScale="140" zoomScaleNormal="140" workbookViewId="0">
      <selection activeCell="G756" sqref="G7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4461650</v>
      </c>
      <c r="E6" s="53">
        <f>E7+E44+E50+E82+E106+E124+E133+E139</f>
        <v>4587074.17</v>
      </c>
      <c r="F6" s="54">
        <f t="shared" ref="F6:F131" si="0">IF(D6&lt;&gt;0,IF(E6/D6&gt;=100,"&gt;&gt;100",E6/D6*100),"-")</f>
        <v>102.81116111752378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1324</v>
      </c>
      <c r="E124" s="53">
        <f t="shared" si="27"/>
        <v>2283.5</v>
      </c>
      <c r="F124" s="54">
        <f t="shared" si="0"/>
        <v>172.46978851963746</v>
      </c>
    </row>
    <row r="125" spans="1:6" ht="12.75" customHeight="1" x14ac:dyDescent="0.2">
      <c r="A125" s="55">
        <v>661</v>
      </c>
      <c r="B125" s="88" t="s">
        <v>293</v>
      </c>
      <c r="C125" s="52" t="s">
        <v>294</v>
      </c>
      <c r="D125" s="53">
        <f t="shared" ref="D125:E125" si="28">SUM(D126:D127)</f>
        <v>1324</v>
      </c>
      <c r="E125" s="53">
        <f t="shared" si="28"/>
        <v>2283.5</v>
      </c>
      <c r="F125" s="54">
        <f t="shared" si="0"/>
        <v>172.46978851963746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1324</v>
      </c>
      <c r="E127" s="244">
        <v>2283.5</v>
      </c>
      <c r="F127" s="54">
        <f t="shared" si="0"/>
        <v>172.46978851963746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4460326</v>
      </c>
      <c r="E133" s="53">
        <f t="shared" si="30"/>
        <v>4584790.67</v>
      </c>
      <c r="F133" s="54">
        <f t="shared" ref="F133:F223" si="31">IF(D133&lt;&gt;0,IF(E133/D133&gt;=100,"&gt;&gt;100",E133/D133*100),"-")</f>
        <v>102.79048370007035</v>
      </c>
    </row>
    <row r="134" spans="1:6" ht="24" x14ac:dyDescent="0.2">
      <c r="A134" s="55">
        <v>671</v>
      </c>
      <c r="B134" s="234" t="s">
        <v>311</v>
      </c>
      <c r="C134" s="52" t="s">
        <v>312</v>
      </c>
      <c r="D134" s="53">
        <f t="shared" ref="D134:E134" si="32">SUM(D135:D137)</f>
        <v>4460326</v>
      </c>
      <c r="E134" s="53">
        <f t="shared" si="32"/>
        <v>4584790.67</v>
      </c>
      <c r="F134" s="54">
        <f t="shared" si="31"/>
        <v>102.79048370007035</v>
      </c>
    </row>
    <row r="135" spans="1:6" ht="12.75" customHeight="1" x14ac:dyDescent="0.2">
      <c r="A135" s="55">
        <v>6711</v>
      </c>
      <c r="B135" s="87" t="s">
        <v>313</v>
      </c>
      <c r="C135" s="52" t="s">
        <v>314</v>
      </c>
      <c r="D135" s="244">
        <v>4431691</v>
      </c>
      <c r="E135" s="244">
        <v>4554843.46</v>
      </c>
      <c r="F135" s="54">
        <f t="shared" si="31"/>
        <v>102.77890448589488</v>
      </c>
    </row>
    <row r="136" spans="1:6" ht="24" x14ac:dyDescent="0.2">
      <c r="A136" s="55">
        <v>6712</v>
      </c>
      <c r="B136" s="234" t="s">
        <v>315</v>
      </c>
      <c r="C136" s="52" t="s">
        <v>316</v>
      </c>
      <c r="D136" s="244">
        <v>28635</v>
      </c>
      <c r="E136" s="244">
        <v>29947.21</v>
      </c>
      <c r="F136" s="54">
        <f t="shared" si="31"/>
        <v>104.5825388510564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4435567</v>
      </c>
      <c r="E151" s="53">
        <f t="shared" si="35"/>
        <v>4678538.0100000007</v>
      </c>
      <c r="F151" s="54">
        <f t="shared" si="31"/>
        <v>105.47778919808901</v>
      </c>
    </row>
    <row r="152" spans="1:6" ht="12.75" customHeight="1" x14ac:dyDescent="0.2">
      <c r="A152" s="55">
        <v>31</v>
      </c>
      <c r="B152" s="87" t="s">
        <v>346</v>
      </c>
      <c r="C152" s="52" t="s">
        <v>347</v>
      </c>
      <c r="D152" s="53">
        <f t="shared" ref="D152:E152" si="36">D153+D158+D159</f>
        <v>3479556</v>
      </c>
      <c r="E152" s="53">
        <f t="shared" si="36"/>
        <v>3438328.87</v>
      </c>
      <c r="F152" s="54">
        <f t="shared" si="31"/>
        <v>98.815161187231936</v>
      </c>
    </row>
    <row r="153" spans="1:6" ht="12.75" customHeight="1" x14ac:dyDescent="0.2">
      <c r="A153" s="55">
        <v>311</v>
      </c>
      <c r="B153" s="87" t="s">
        <v>348</v>
      </c>
      <c r="C153" s="52" t="s">
        <v>349</v>
      </c>
      <c r="D153" s="53">
        <f t="shared" ref="D153:E153" si="37">SUM(D154:D157)</f>
        <v>2930340</v>
      </c>
      <c r="E153" s="53">
        <f t="shared" si="37"/>
        <v>2885397.53</v>
      </c>
      <c r="F153" s="54">
        <f t="shared" si="31"/>
        <v>98.466305275155776</v>
      </c>
    </row>
    <row r="154" spans="1:6" ht="12.75" customHeight="1" x14ac:dyDescent="0.2">
      <c r="A154" s="55">
        <v>3111</v>
      </c>
      <c r="B154" s="87" t="s">
        <v>350</v>
      </c>
      <c r="C154" s="52" t="s">
        <v>351</v>
      </c>
      <c r="D154" s="244">
        <v>2930340</v>
      </c>
      <c r="E154" s="244">
        <v>2885397.53</v>
      </c>
      <c r="F154" s="54">
        <f t="shared" si="31"/>
        <v>98.466305275155776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75589</v>
      </c>
      <c r="E158" s="244">
        <v>76840.81</v>
      </c>
      <c r="F158" s="54">
        <f t="shared" si="31"/>
        <v>101.65607429652464</v>
      </c>
    </row>
    <row r="159" spans="1:6" ht="12.75" customHeight="1" x14ac:dyDescent="0.2">
      <c r="A159" s="55">
        <v>313</v>
      </c>
      <c r="B159" s="87" t="s">
        <v>360</v>
      </c>
      <c r="C159" s="52" t="s">
        <v>361</v>
      </c>
      <c r="D159" s="53">
        <f t="shared" ref="D159:E159" si="38">SUM(D160:D162)</f>
        <v>473627</v>
      </c>
      <c r="E159" s="53">
        <f t="shared" si="38"/>
        <v>476090.53</v>
      </c>
      <c r="F159" s="54">
        <f t="shared" si="31"/>
        <v>100.52014137707521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473627</v>
      </c>
      <c r="E161" s="244">
        <v>476090.53</v>
      </c>
      <c r="F161" s="54">
        <f t="shared" si="31"/>
        <v>100.52014137707521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949711</v>
      </c>
      <c r="E163" s="53">
        <f t="shared" si="39"/>
        <v>1235111.24</v>
      </c>
      <c r="F163" s="54">
        <f t="shared" si="31"/>
        <v>130.05127243972115</v>
      </c>
    </row>
    <row r="164" spans="1:6" ht="12.75" customHeight="1" x14ac:dyDescent="0.2">
      <c r="A164" s="55">
        <v>321</v>
      </c>
      <c r="B164" s="87" t="s">
        <v>369</v>
      </c>
      <c r="C164" s="52" t="s">
        <v>370</v>
      </c>
      <c r="D164" s="53">
        <f t="shared" ref="D164:E164" si="40">SUM(D165:D168)</f>
        <v>257562</v>
      </c>
      <c r="E164" s="53">
        <f t="shared" si="40"/>
        <v>258590.26</v>
      </c>
      <c r="F164" s="54">
        <f t="shared" si="31"/>
        <v>100.39922814700928</v>
      </c>
    </row>
    <row r="165" spans="1:6" ht="12.75" customHeight="1" x14ac:dyDescent="0.2">
      <c r="A165" s="55">
        <v>3211</v>
      </c>
      <c r="B165" s="87" t="s">
        <v>371</v>
      </c>
      <c r="C165" s="52" t="s">
        <v>372</v>
      </c>
      <c r="D165" s="244">
        <v>12128</v>
      </c>
      <c r="E165" s="244">
        <v>15232.16</v>
      </c>
      <c r="F165" s="54">
        <f t="shared" si="31"/>
        <v>125.59498680738785</v>
      </c>
    </row>
    <row r="166" spans="1:6" ht="12.75" customHeight="1" x14ac:dyDescent="0.2">
      <c r="A166" s="55">
        <v>3212</v>
      </c>
      <c r="B166" s="87" t="s">
        <v>373</v>
      </c>
      <c r="C166" s="52" t="s">
        <v>374</v>
      </c>
      <c r="D166" s="244">
        <v>235897</v>
      </c>
      <c r="E166" s="244">
        <v>238166.1</v>
      </c>
      <c r="F166" s="54">
        <f t="shared" si="31"/>
        <v>100.96190286438573</v>
      </c>
    </row>
    <row r="167" spans="1:6" ht="12.75" customHeight="1" x14ac:dyDescent="0.2">
      <c r="A167" s="55">
        <v>3213</v>
      </c>
      <c r="B167" s="87" t="s">
        <v>375</v>
      </c>
      <c r="C167" s="52" t="s">
        <v>376</v>
      </c>
      <c r="D167" s="244">
        <v>6905</v>
      </c>
      <c r="E167" s="244">
        <v>2555</v>
      </c>
      <c r="F167" s="54">
        <f t="shared" si="31"/>
        <v>37.002172338884861</v>
      </c>
    </row>
    <row r="168" spans="1:6" ht="12.75" customHeight="1" x14ac:dyDescent="0.2">
      <c r="A168" s="55">
        <v>3214</v>
      </c>
      <c r="B168" s="87" t="s">
        <v>377</v>
      </c>
      <c r="C168" s="52" t="s">
        <v>378</v>
      </c>
      <c r="D168" s="244">
        <v>2632</v>
      </c>
      <c r="E168" s="244">
        <v>2637</v>
      </c>
      <c r="F168" s="54">
        <f t="shared" si="31"/>
        <v>100.18996960486322</v>
      </c>
    </row>
    <row r="169" spans="1:6" ht="12.75" customHeight="1" x14ac:dyDescent="0.2">
      <c r="A169" s="55">
        <v>322</v>
      </c>
      <c r="B169" s="87" t="s">
        <v>379</v>
      </c>
      <c r="C169" s="52" t="s">
        <v>380</v>
      </c>
      <c r="D169" s="53">
        <f t="shared" ref="D169:E169" si="41">SUM(D170:D176)</f>
        <v>104310</v>
      </c>
      <c r="E169" s="53">
        <f t="shared" si="41"/>
        <v>101549.28</v>
      </c>
      <c r="F169" s="54">
        <f t="shared" si="31"/>
        <v>97.353350589588729</v>
      </c>
    </row>
    <row r="170" spans="1:6" ht="12.75" customHeight="1" x14ac:dyDescent="0.2">
      <c r="A170" s="55">
        <v>3221</v>
      </c>
      <c r="B170" s="87" t="s">
        <v>381</v>
      </c>
      <c r="C170" s="52" t="s">
        <v>382</v>
      </c>
      <c r="D170" s="244">
        <v>86178</v>
      </c>
      <c r="E170" s="244">
        <v>80141.09</v>
      </c>
      <c r="F170" s="54">
        <f t="shared" si="31"/>
        <v>92.994836269117414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6436</v>
      </c>
      <c r="E172" s="244">
        <v>7519.68</v>
      </c>
      <c r="F172" s="54">
        <f t="shared" si="31"/>
        <v>116.83778744561839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10896</v>
      </c>
      <c r="E174" s="244">
        <v>12387.91</v>
      </c>
      <c r="F174" s="54">
        <f t="shared" si="31"/>
        <v>113.69227239353891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800</v>
      </c>
      <c r="E176" s="244">
        <v>1500.6</v>
      </c>
      <c r="F176" s="54">
        <f t="shared" si="31"/>
        <v>187.57499999999999</v>
      </c>
    </row>
    <row r="177" spans="1:6" ht="12.75" customHeight="1" x14ac:dyDescent="0.2">
      <c r="A177" s="55">
        <v>323</v>
      </c>
      <c r="B177" s="87" t="s">
        <v>395</v>
      </c>
      <c r="C177" s="52" t="s">
        <v>396</v>
      </c>
      <c r="D177" s="53">
        <f t="shared" ref="D177:E177" si="42">SUM(D178:D186)</f>
        <v>577045</v>
      </c>
      <c r="E177" s="53">
        <f t="shared" si="42"/>
        <v>869638.21</v>
      </c>
      <c r="F177" s="54">
        <f t="shared" si="31"/>
        <v>150.70544065020925</v>
      </c>
    </row>
    <row r="178" spans="1:6" ht="12.75" customHeight="1" x14ac:dyDescent="0.2">
      <c r="A178" s="55">
        <v>3231</v>
      </c>
      <c r="B178" s="87" t="s">
        <v>397</v>
      </c>
      <c r="C178" s="52" t="s">
        <v>398</v>
      </c>
      <c r="D178" s="244">
        <v>107447</v>
      </c>
      <c r="E178" s="244">
        <v>105432.09</v>
      </c>
      <c r="F178" s="54">
        <f t="shared" si="31"/>
        <v>98.124740569769273</v>
      </c>
    </row>
    <row r="179" spans="1:6" ht="12.75" customHeight="1" x14ac:dyDescent="0.2">
      <c r="A179" s="55">
        <v>3232</v>
      </c>
      <c r="B179" s="87" t="s">
        <v>399</v>
      </c>
      <c r="C179" s="52" t="s">
        <v>400</v>
      </c>
      <c r="D179" s="244">
        <v>18964</v>
      </c>
      <c r="E179" s="244">
        <v>17290.57</v>
      </c>
      <c r="F179" s="54">
        <f t="shared" si="31"/>
        <v>91.17575406032482</v>
      </c>
    </row>
    <row r="180" spans="1:6" ht="12.75" customHeight="1" x14ac:dyDescent="0.2">
      <c r="A180" s="55">
        <v>3233</v>
      </c>
      <c r="B180" s="87" t="s">
        <v>401</v>
      </c>
      <c r="C180" s="52" t="s">
        <v>402</v>
      </c>
      <c r="D180" s="244">
        <v>13234</v>
      </c>
      <c r="E180" s="244">
        <v>15348.78</v>
      </c>
      <c r="F180" s="54">
        <f t="shared" si="31"/>
        <v>115.97990025691401</v>
      </c>
    </row>
    <row r="181" spans="1:6" ht="12.75" customHeight="1" x14ac:dyDescent="0.2">
      <c r="A181" s="55">
        <v>3234</v>
      </c>
      <c r="B181" s="87" t="s">
        <v>403</v>
      </c>
      <c r="C181" s="52" t="s">
        <v>404</v>
      </c>
      <c r="D181" s="244">
        <v>12818</v>
      </c>
      <c r="E181" s="244">
        <v>11648.4</v>
      </c>
      <c r="F181" s="54">
        <f t="shared" si="31"/>
        <v>90.875331564986737</v>
      </c>
    </row>
    <row r="182" spans="1:6" ht="12.75" customHeight="1" x14ac:dyDescent="0.2">
      <c r="A182" s="55">
        <v>3235</v>
      </c>
      <c r="B182" s="87" t="s">
        <v>405</v>
      </c>
      <c r="C182" s="52" t="s">
        <v>406</v>
      </c>
      <c r="D182" s="244">
        <v>18816</v>
      </c>
      <c r="E182" s="244">
        <v>23072.85</v>
      </c>
      <c r="F182" s="54">
        <f t="shared" si="31"/>
        <v>122.62356505102041</v>
      </c>
    </row>
    <row r="183" spans="1:6" ht="12.75" customHeight="1" x14ac:dyDescent="0.2">
      <c r="A183" s="55">
        <v>3236</v>
      </c>
      <c r="B183" s="87" t="s">
        <v>407</v>
      </c>
      <c r="C183" s="52" t="s">
        <v>408</v>
      </c>
      <c r="D183" s="244">
        <v>3830</v>
      </c>
      <c r="E183" s="244">
        <v>26617.69</v>
      </c>
      <c r="F183" s="54">
        <f t="shared" si="31"/>
        <v>694.97885117493468</v>
      </c>
    </row>
    <row r="184" spans="1:6" ht="12.75" customHeight="1" x14ac:dyDescent="0.2">
      <c r="A184" s="55">
        <v>3237</v>
      </c>
      <c r="B184" s="87" t="s">
        <v>409</v>
      </c>
      <c r="C184" s="52" t="s">
        <v>410</v>
      </c>
      <c r="D184" s="244">
        <v>400270</v>
      </c>
      <c r="E184" s="244">
        <v>668617.11</v>
      </c>
      <c r="F184" s="54">
        <f t="shared" si="31"/>
        <v>167.0415244709821</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1516</v>
      </c>
      <c r="E186" s="244">
        <v>1460.72</v>
      </c>
      <c r="F186" s="54">
        <f t="shared" si="31"/>
        <v>96.353562005277055</v>
      </c>
    </row>
    <row r="187" spans="1:6" ht="12.75" customHeight="1" x14ac:dyDescent="0.2">
      <c r="A187" s="55">
        <v>324</v>
      </c>
      <c r="B187" s="87" t="s">
        <v>415</v>
      </c>
      <c r="C187" s="52" t="s">
        <v>416</v>
      </c>
      <c r="D187" s="244">
        <v>1384</v>
      </c>
      <c r="E187" s="244">
        <v>723.82</v>
      </c>
      <c r="F187" s="54">
        <f t="shared" si="31"/>
        <v>52.299132947976879</v>
      </c>
    </row>
    <row r="188" spans="1:6" ht="12.75" customHeight="1" x14ac:dyDescent="0.2">
      <c r="A188" s="55">
        <v>329</v>
      </c>
      <c r="B188" s="87" t="s">
        <v>417</v>
      </c>
      <c r="C188" s="52" t="s">
        <v>418</v>
      </c>
      <c r="D188" s="53">
        <f t="shared" ref="D188:E188" si="43">SUM(D189:D195)</f>
        <v>9410</v>
      </c>
      <c r="E188" s="53">
        <f t="shared" si="43"/>
        <v>4609.67</v>
      </c>
      <c r="F188" s="54">
        <f t="shared" si="31"/>
        <v>48.986928799149844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2398</v>
      </c>
      <c r="E190" s="244">
        <v>2712.79</v>
      </c>
      <c r="F190" s="54">
        <f t="shared" si="31"/>
        <v>113.12718932443704</v>
      </c>
    </row>
    <row r="191" spans="1:6" ht="12.75" customHeight="1" x14ac:dyDescent="0.2">
      <c r="A191" s="55">
        <v>3293</v>
      </c>
      <c r="B191" s="87" t="s">
        <v>423</v>
      </c>
      <c r="C191" s="52" t="s">
        <v>424</v>
      </c>
      <c r="D191" s="244">
        <v>4081</v>
      </c>
      <c r="E191" s="244">
        <v>990</v>
      </c>
      <c r="F191" s="54">
        <f t="shared" si="31"/>
        <v>24.258760107816713</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35</v>
      </c>
      <c r="E193" s="244">
        <v>35</v>
      </c>
      <c r="F193" s="54">
        <f t="shared" si="31"/>
        <v>100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2896</v>
      </c>
      <c r="E195" s="244">
        <v>871.88</v>
      </c>
      <c r="F195" s="54">
        <f t="shared" si="31"/>
        <v>30.106353591160222</v>
      </c>
    </row>
    <row r="196" spans="1:6" ht="12.75" customHeight="1" x14ac:dyDescent="0.2">
      <c r="A196" s="55">
        <v>34</v>
      </c>
      <c r="B196" s="234" t="s">
        <v>433</v>
      </c>
      <c r="C196" s="52" t="s">
        <v>434</v>
      </c>
      <c r="D196" s="53">
        <f t="shared" ref="D196:E196" si="44">D197+D202+D210</f>
        <v>6300</v>
      </c>
      <c r="E196" s="53">
        <f t="shared" si="44"/>
        <v>5097.8999999999996</v>
      </c>
      <c r="F196" s="54">
        <f t="shared" si="31"/>
        <v>80.919047619047618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3856</v>
      </c>
      <c r="E202" s="53">
        <f t="shared" si="46"/>
        <v>2763.02</v>
      </c>
      <c r="F202" s="54">
        <f t="shared" si="31"/>
        <v>71.655082987551864</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3856</v>
      </c>
      <c r="E208" s="244">
        <v>2763.02</v>
      </c>
      <c r="F208" s="54">
        <f t="shared" si="31"/>
        <v>71.655082987551864</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2444</v>
      </c>
      <c r="E210" s="53">
        <f t="shared" si="47"/>
        <v>2334.88</v>
      </c>
      <c r="F210" s="54">
        <f t="shared" si="31"/>
        <v>95.535188216039273</v>
      </c>
    </row>
    <row r="211" spans="1:6" ht="12.75" customHeight="1" x14ac:dyDescent="0.2">
      <c r="A211" s="55">
        <v>3431</v>
      </c>
      <c r="B211" s="234" t="s">
        <v>463</v>
      </c>
      <c r="C211" s="52" t="s">
        <v>464</v>
      </c>
      <c r="D211" s="244">
        <v>2444</v>
      </c>
      <c r="E211" s="244">
        <v>2334.88</v>
      </c>
      <c r="F211" s="54">
        <f t="shared" si="31"/>
        <v>95.535188216039273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4435567</v>
      </c>
      <c r="E289" s="53">
        <f t="shared" si="79"/>
        <v>4678538.0100000007</v>
      </c>
      <c r="F289" s="54">
        <f t="shared" si="76"/>
        <v>105.47778919808901</v>
      </c>
    </row>
    <row r="290" spans="1:6" ht="12.75" customHeight="1" x14ac:dyDescent="0.2">
      <c r="A290" s="55" t="s">
        <v>606</v>
      </c>
      <c r="B290" s="87" t="s">
        <v>617</v>
      </c>
      <c r="C290" s="52" t="s">
        <v>618</v>
      </c>
      <c r="D290" s="53">
        <f>IF(D6&gt;=D289,D6-D289,0)</f>
        <v>26083</v>
      </c>
      <c r="E290" s="53">
        <f>IF(E6&gt;=E289,E6-E289,0)</f>
        <v>0</v>
      </c>
      <c r="F290" s="54">
        <f t="shared" si="76"/>
        <v>0</v>
      </c>
    </row>
    <row r="291" spans="1:6" ht="12.75" customHeight="1" x14ac:dyDescent="0.2">
      <c r="A291" s="55" t="s">
        <v>606</v>
      </c>
      <c r="B291" s="87" t="s">
        <v>619</v>
      </c>
      <c r="C291" s="52" t="s">
        <v>620</v>
      </c>
      <c r="D291" s="53">
        <f>IF(D289&gt;=D6,D289-D6,0)</f>
        <v>0</v>
      </c>
      <c r="E291" s="53">
        <f>IF(E289&gt;=E6,E289-E6,0)</f>
        <v>91463.840000000782</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1744</v>
      </c>
      <c r="E293" s="244">
        <v>4295.68</v>
      </c>
      <c r="F293" s="54">
        <f t="shared" si="76"/>
        <v>246.3119266055046</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873.75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873.75</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873.75</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873.75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873.75</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4461650</v>
      </c>
      <c r="E412" s="53">
        <f>E6+E298</f>
        <v>4587074.17</v>
      </c>
      <c r="F412" s="54">
        <f t="shared" si="81"/>
        <v>102.81116111752378</v>
      </c>
    </row>
    <row r="413" spans="1:6" ht="12.75" customHeight="1" x14ac:dyDescent="0.2">
      <c r="A413" s="55" t="s">
        <v>606</v>
      </c>
      <c r="B413" s="87" t="s">
        <v>829</v>
      </c>
      <c r="C413" s="52" t="s">
        <v>830</v>
      </c>
      <c r="D413" s="53">
        <f t="shared" ref="D413:E413" si="112">D289+D350</f>
        <v>4435567</v>
      </c>
      <c r="E413" s="53">
        <f t="shared" si="112"/>
        <v>4679411.7600000007</v>
      </c>
      <c r="F413" s="54">
        <f t="shared" si="81"/>
        <v>105.49748791980824</v>
      </c>
    </row>
    <row r="414" spans="1:6" ht="12.75" customHeight="1" x14ac:dyDescent="0.2">
      <c r="A414" s="55" t="s">
        <v>606</v>
      </c>
      <c r="B414" s="87" t="s">
        <v>831</v>
      </c>
      <c r="C414" s="52" t="s">
        <v>832</v>
      </c>
      <c r="D414" s="53">
        <f t="shared" ref="D414:E414" si="113">IF(D412&gt;=D413,D412-D413,0)</f>
        <v>26083</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92337.590000000782</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1744</v>
      </c>
      <c r="E417" s="53">
        <f t="shared" si="116"/>
        <v>4295.68</v>
      </c>
      <c r="F417" s="54">
        <f t="shared" si="81"/>
        <v>246.3119266055046</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28635</v>
      </c>
      <c r="E528" s="53">
        <f t="shared" si="148"/>
        <v>29728.46</v>
      </c>
      <c r="F528" s="54">
        <f t="shared" si="119"/>
        <v>103.81861358477387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28635</v>
      </c>
      <c r="E593" s="53">
        <f t="shared" si="167"/>
        <v>29728.46</v>
      </c>
      <c r="F593" s="54">
        <f t="shared" si="119"/>
        <v>103.81861358477387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28635</v>
      </c>
      <c r="E605" s="53">
        <f t="shared" si="171"/>
        <v>29728.46</v>
      </c>
      <c r="F605" s="54">
        <f t="shared" si="119"/>
        <v>103.81861358477387</v>
      </c>
    </row>
    <row r="606" spans="1:6" ht="24" x14ac:dyDescent="0.2">
      <c r="A606" s="55">
        <v>5443</v>
      </c>
      <c r="B606" s="87" t="s">
        <v>1207</v>
      </c>
      <c r="C606" s="52" t="s">
        <v>1208</v>
      </c>
      <c r="D606" s="244">
        <v>28635</v>
      </c>
      <c r="E606" s="244">
        <v>29728.46</v>
      </c>
      <c r="F606" s="54">
        <f t="shared" si="119"/>
        <v>103.81861358477387</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28635</v>
      </c>
      <c r="E636" s="53">
        <f t="shared" si="179"/>
        <v>29728.46</v>
      </c>
      <c r="F636" s="54">
        <f t="shared" si="119"/>
        <v>103.81861358477387</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4461650</v>
      </c>
      <c r="E639" s="53">
        <f t="shared" si="180"/>
        <v>4587074.17</v>
      </c>
      <c r="F639" s="54">
        <f t="shared" si="119"/>
        <v>102.81116111752378</v>
      </c>
    </row>
    <row r="640" spans="1:6" ht="12.75" customHeight="1" x14ac:dyDescent="0.2">
      <c r="A640" s="55" t="s">
        <v>606</v>
      </c>
      <c r="B640" s="87" t="s">
        <v>1275</v>
      </c>
      <c r="C640" s="52" t="s">
        <v>1276</v>
      </c>
      <c r="D640" s="53">
        <f t="shared" ref="D640:E640" si="181">D413+D528</f>
        <v>4464202</v>
      </c>
      <c r="E640" s="53">
        <f t="shared" si="181"/>
        <v>4709140.2200000007</v>
      </c>
      <c r="F640" s="54">
        <f t="shared" si="119"/>
        <v>105.48671901495499</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2552</v>
      </c>
      <c r="E642" s="53">
        <f t="shared" si="183"/>
        <v>122066.05000000075</v>
      </c>
      <c r="F642" s="54">
        <f t="shared" si="119"/>
        <v>4783.1524294671144</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1744</v>
      </c>
      <c r="E644" s="53">
        <f t="shared" si="185"/>
        <v>4295.68</v>
      </c>
      <c r="F644" s="54">
        <f t="shared" si="119"/>
        <v>246.3119266055046</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4296</v>
      </c>
      <c r="E646" s="53">
        <f t="shared" si="187"/>
        <v>126361.73000000074</v>
      </c>
      <c r="F646" s="54">
        <f t="shared" si="119"/>
        <v>2941.3810521415444</v>
      </c>
    </row>
    <row r="647" spans="1:6" ht="24" x14ac:dyDescent="0.2">
      <c r="A647" s="57" t="s">
        <v>1289</v>
      </c>
      <c r="B647" s="235" t="s">
        <v>1290</v>
      </c>
      <c r="C647" s="58" t="s">
        <v>1289</v>
      </c>
      <c r="D647" s="245">
        <v>270445</v>
      </c>
      <c r="E647" s="245">
        <v>318267.03000000003</v>
      </c>
      <c r="F647" s="59">
        <f t="shared" si="119"/>
        <v>117.68271922202298</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58637</v>
      </c>
      <c r="E649" s="244">
        <v>57353.89</v>
      </c>
      <c r="F649" s="54">
        <f t="shared" ref="F649:F724" si="188">IF(D649&lt;&gt;0,IF(E649/D649&gt;=100,"&gt;&gt;100",E649/D649*100),"-")</f>
        <v>97.811774135784574</v>
      </c>
    </row>
    <row r="650" spans="1:6" ht="12.75" customHeight="1" x14ac:dyDescent="0.2">
      <c r="A650" s="55" t="s">
        <v>1294</v>
      </c>
      <c r="B650" s="87" t="s">
        <v>1295</v>
      </c>
      <c r="C650" s="52" t="s">
        <v>1294</v>
      </c>
      <c r="D650" s="244">
        <v>228971</v>
      </c>
      <c r="E650" s="244">
        <v>280343.8</v>
      </c>
      <c r="F650" s="54">
        <f t="shared" si="188"/>
        <v>122.43637840599901</v>
      </c>
    </row>
    <row r="651" spans="1:6" ht="12.75" customHeight="1" x14ac:dyDescent="0.2">
      <c r="A651" s="55" t="s">
        <v>1296</v>
      </c>
      <c r="B651" s="87" t="s">
        <v>1297</v>
      </c>
      <c r="C651" s="52" t="s">
        <v>1296</v>
      </c>
      <c r="D651" s="244">
        <v>230254</v>
      </c>
      <c r="E651" s="244">
        <v>253891.9</v>
      </c>
      <c r="F651" s="54">
        <f t="shared" si="188"/>
        <v>110.26601057962075</v>
      </c>
    </row>
    <row r="652" spans="1:6" ht="24" x14ac:dyDescent="0.2">
      <c r="A652" s="55">
        <v>11</v>
      </c>
      <c r="B652" s="87" t="s">
        <v>1298</v>
      </c>
      <c r="C652" s="52" t="s">
        <v>1299</v>
      </c>
      <c r="D652" s="53">
        <f t="shared" ref="D652:E652" si="189">+D649+D650-D651</f>
        <v>57354</v>
      </c>
      <c r="E652" s="53">
        <f t="shared" si="189"/>
        <v>83805.790000000008</v>
      </c>
      <c r="F652" s="54">
        <f t="shared" si="188"/>
        <v>146.12021829340588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24</v>
      </c>
      <c r="E654" s="264">
        <v>23</v>
      </c>
      <c r="F654" s="54">
        <f t="shared" si="188"/>
        <v>95.833333333333343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22</v>
      </c>
      <c r="E656" s="264">
        <v>21</v>
      </c>
      <c r="F656" s="54">
        <f t="shared" si="188"/>
        <v>95.454545454545453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5366</v>
      </c>
      <c r="E717" s="244"/>
      <c r="F717" s="54">
        <f t="shared" si="188"/>
        <v>0</v>
      </c>
    </row>
    <row r="718" spans="1:6" ht="12.75" customHeight="1" x14ac:dyDescent="0.2">
      <c r="A718" s="55">
        <v>32121</v>
      </c>
      <c r="B718" s="87" t="s">
        <v>1413</v>
      </c>
      <c r="C718" s="52" t="s">
        <v>1414</v>
      </c>
      <c r="D718" s="244">
        <v>213297</v>
      </c>
      <c r="E718" s="244">
        <v>214566.1</v>
      </c>
      <c r="F718" s="54">
        <f t="shared" si="188"/>
        <v>100.59499195956812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650</v>
      </c>
      <c r="E720" s="244">
        <v>23532.69</v>
      </c>
      <c r="F720" s="54">
        <f t="shared" si="188"/>
        <v>3620.4138461538464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27700</v>
      </c>
      <c r="E723" s="244">
        <v>110379.66</v>
      </c>
      <c r="F723" s="54">
        <f t="shared" si="188"/>
        <v>398.4825270758123</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3856</v>
      </c>
      <c r="E748" s="244">
        <v>2763.02</v>
      </c>
      <c r="F748" s="54">
        <f t="shared" si="190"/>
        <v>71.655082987551864</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28635</v>
      </c>
      <c r="E955" s="244">
        <v>29728.46</v>
      </c>
      <c r="F955" s="54">
        <f t="shared" si="190"/>
        <v>103.81861358477387</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226" zoomScale="140" zoomScaleNormal="140" workbookViewId="0">
      <selection activeCell="E188" sqref="E1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467002</v>
      </c>
      <c r="E6" s="231">
        <f t="shared" si="0"/>
        <v>570442.72999999963</v>
      </c>
      <c r="F6" s="232">
        <f t="shared" ref="F6:F260" si="1">IF(D6&gt;0,IF(E6/D6&gt;=100,"&gt;&gt;100",E6/D6*100),"-")</f>
        <v>122.14995438991687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123554</v>
      </c>
      <c r="E7" s="106">
        <f t="shared" si="2"/>
        <v>147323.64999999967</v>
      </c>
      <c r="F7" s="95">
        <f t="shared" si="1"/>
        <v>119.23826828755011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123554</v>
      </c>
      <c r="E12" s="106">
        <f t="shared" si="3"/>
        <v>147323.64999999967</v>
      </c>
      <c r="F12" s="95">
        <f t="shared" si="1"/>
        <v>119.23826828755011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39727</v>
      </c>
      <c r="E19" s="106">
        <f t="shared" si="5"/>
        <v>67944.389999999665</v>
      </c>
      <c r="F19" s="95">
        <f t="shared" si="1"/>
        <v>171.02824275681442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886617</v>
      </c>
      <c r="E20" s="249">
        <v>1091391.73</v>
      </c>
      <c r="F20" s="95">
        <f t="shared" si="1"/>
        <v>123.09618809474665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84765</v>
      </c>
      <c r="E21" s="249">
        <v>87792.68</v>
      </c>
      <c r="F21" s="95">
        <f t="shared" si="1"/>
        <v>103.57185158968913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27206</v>
      </c>
      <c r="E22" s="249">
        <v>28079.65</v>
      </c>
      <c r="F22" s="95">
        <f t="shared" si="1"/>
        <v>103.2112401676101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15971</v>
      </c>
      <c r="E26" s="249">
        <v>15970.69</v>
      </c>
      <c r="F26" s="95">
        <f t="shared" si="1"/>
        <v>99.998058981904705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974832</v>
      </c>
      <c r="E28" s="249">
        <v>1155290.3600000001</v>
      </c>
      <c r="F28" s="95">
        <f t="shared" si="1"/>
        <v>118.51173945869648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83827</v>
      </c>
      <c r="E29" s="106">
        <f t="shared" si="6"/>
        <v>54240.490000000005</v>
      </c>
      <c r="F29" s="95">
        <f t="shared" si="1"/>
        <v>64.705273957078276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147929</v>
      </c>
      <c r="E30" s="249">
        <v>147928.57</v>
      </c>
      <c r="F30" s="95">
        <f t="shared" si="1"/>
        <v>99.999709320011632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64102</v>
      </c>
      <c r="E34" s="249">
        <v>93688.08</v>
      </c>
      <c r="F34" s="95">
        <f t="shared" si="1"/>
        <v>146.15469096128047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25138.770000000004</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125693.88</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100555.11</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25072</v>
      </c>
      <c r="E54" s="249">
        <v>26476.02</v>
      </c>
      <c r="F54" s="95">
        <f t="shared" si="1"/>
        <v>105.59995213784302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25072</v>
      </c>
      <c r="E55" s="249">
        <v>26476.02</v>
      </c>
      <c r="F55" s="95">
        <f t="shared" si="1"/>
        <v>105.59995213784302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343448</v>
      </c>
      <c r="E68" s="106">
        <f t="shared" si="13"/>
        <v>423119.07999999996</v>
      </c>
      <c r="F68" s="95">
        <f t="shared" si="1"/>
        <v>123.197421443712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57354</v>
      </c>
      <c r="E69" s="106">
        <f t="shared" si="14"/>
        <v>83805.789999999994</v>
      </c>
      <c r="F69" s="95">
        <f t="shared" si="1"/>
        <v>146.12021829340586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54702</v>
      </c>
      <c r="E70" s="106">
        <f t="shared" si="15"/>
        <v>83805.789999999994</v>
      </c>
      <c r="F70" s="95">
        <f t="shared" si="1"/>
        <v>153.20425212972103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54702</v>
      </c>
      <c r="E72" s="249">
        <v>83805.789999999994</v>
      </c>
      <c r="F72" s="95">
        <f t="shared" si="1"/>
        <v>153.20425212972103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2652</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15649</v>
      </c>
      <c r="E78" s="106">
        <f>E79+SUM(E82:E84)-E85+E86</f>
        <v>20751.260000000002</v>
      </c>
      <c r="F78" s="95">
        <f t="shared" si="1"/>
        <v>132.60438366668799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11358.44</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15649</v>
      </c>
      <c r="E86" s="249">
        <v>9392.82</v>
      </c>
      <c r="F86" s="95">
        <f t="shared" si="1"/>
        <v>60.02185443159307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295</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295</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270445</v>
      </c>
      <c r="E170" s="106">
        <f t="shared" si="29"/>
        <v>318267.02999999997</v>
      </c>
      <c r="F170" s="95">
        <f t="shared" si="1"/>
        <v>117.68271922202295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2174</v>
      </c>
      <c r="E171" s="249">
        <v>4562.24</v>
      </c>
      <c r="F171" s="95">
        <f t="shared" si="1"/>
        <v>209.85464581416741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268271</v>
      </c>
      <c r="E173" s="249">
        <v>313704.78999999998</v>
      </c>
      <c r="F173" s="95">
        <f t="shared" si="1"/>
        <v>116.93578135542045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467002</v>
      </c>
      <c r="E175" s="106">
        <f t="shared" si="30"/>
        <v>570442.72999999986</v>
      </c>
      <c r="F175" s="95">
        <f t="shared" si="1"/>
        <v>122.14995438991694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434957</v>
      </c>
      <c r="E176" s="106">
        <f t="shared" si="31"/>
        <v>606965.41999999993</v>
      </c>
      <c r="F176" s="95">
        <f t="shared" si="1"/>
        <v>139.54607466945006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347744</v>
      </c>
      <c r="E177" s="106">
        <f t="shared" si="32"/>
        <v>549479.80999999994</v>
      </c>
      <c r="F177" s="95">
        <f t="shared" si="1"/>
        <v>158.01273638078587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250382</v>
      </c>
      <c r="E178" s="249">
        <v>291137</v>
      </c>
      <c r="F178" s="95">
        <f t="shared" si="1"/>
        <v>116.2771285475793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81418</v>
      </c>
      <c r="E179" s="249">
        <v>238322.86</v>
      </c>
      <c r="F179" s="95">
        <f t="shared" si="1"/>
        <v>292.71519811343927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295</v>
      </c>
      <c r="E180" s="106">
        <f t="shared" si="33"/>
        <v>68.58</v>
      </c>
      <c r="F180" s="95">
        <f t="shared" si="1"/>
        <v>23.247457627118642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295</v>
      </c>
      <c r="E183" s="249">
        <v>68.58</v>
      </c>
      <c r="F183" s="95">
        <f t="shared" si="1"/>
        <v>23.247457627118642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15649</v>
      </c>
      <c r="E188" s="249">
        <v>19951.37</v>
      </c>
      <c r="F188" s="95">
        <f t="shared" si="1"/>
        <v>127.49293884593264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87213</v>
      </c>
      <c r="E206" s="106">
        <f t="shared" si="37"/>
        <v>57485.61</v>
      </c>
      <c r="F206" s="95">
        <f t="shared" si="1"/>
        <v>65.914038044786906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87213</v>
      </c>
      <c r="E207" s="106">
        <f t="shared" si="38"/>
        <v>57485.61</v>
      </c>
      <c r="F207" s="95">
        <f t="shared" si="1"/>
        <v>65.914038044786906</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87213</v>
      </c>
      <c r="E212" s="249">
        <v>57485.61</v>
      </c>
      <c r="F212" s="95">
        <f t="shared" si="1"/>
        <v>65.914038044786906</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32045</v>
      </c>
      <c r="E237" s="106">
        <f t="shared" si="41"/>
        <v>-36522.690000000017</v>
      </c>
      <c r="F237" s="95">
        <f t="shared" si="1"/>
        <v>-113.97313153378067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36341</v>
      </c>
      <c r="E238" s="106">
        <f t="shared" si="42"/>
        <v>89839.039999999994</v>
      </c>
      <c r="F238" s="95">
        <f t="shared" si="1"/>
        <v>247.21124900250408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123554</v>
      </c>
      <c r="E239" s="106">
        <f t="shared" si="43"/>
        <v>147323.65</v>
      </c>
      <c r="F239" s="95">
        <f t="shared" si="1"/>
        <v>119.23826828755037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123554</v>
      </c>
      <c r="E240" s="249">
        <v>147323.65</v>
      </c>
      <c r="F240" s="95">
        <f t="shared" si="1"/>
        <v>119.23826828755037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87213</v>
      </c>
      <c r="E242" s="106">
        <f t="shared" si="44"/>
        <v>57484.61</v>
      </c>
      <c r="F242" s="95">
        <f t="shared" si="1"/>
        <v>65.912891426736849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87213</v>
      </c>
      <c r="E243" s="249">
        <v>57484.61</v>
      </c>
      <c r="F243" s="95">
        <f t="shared" si="1"/>
        <v>65.912891426736849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-4296</v>
      </c>
      <c r="E245" s="106">
        <f t="shared" si="45"/>
        <v>-126361.73000000001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4296</v>
      </c>
      <c r="E250" s="106">
        <f t="shared" si="47"/>
        <v>126361.73000000001</v>
      </c>
      <c r="F250" s="95">
        <f t="shared" si="1"/>
        <v>2941.3810521415271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4296</v>
      </c>
      <c r="E251" s="249">
        <v>95759.52</v>
      </c>
      <c r="F251" s="95">
        <f t="shared" si="1"/>
        <v>2229.0391061452515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873.75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v>29728.46</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855200</v>
      </c>
      <c r="E259" s="106">
        <f t="shared" si="49"/>
        <v>738430.27</v>
      </c>
      <c r="F259" s="95">
        <f t="shared" si="1"/>
        <v>86.345915575304019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855200</v>
      </c>
      <c r="E260" s="250">
        <v>738430.27</v>
      </c>
      <c r="F260" s="99">
        <f t="shared" si="1"/>
        <v>86.345915575304019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295</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15649</v>
      </c>
      <c r="E268" s="249">
        <v>8592.82</v>
      </c>
      <c r="F268" s="95">
        <f t="shared" si="50"/>
        <v>54.90970669052335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800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295</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23013</v>
      </c>
      <c r="E287" s="249">
        <v>198764.66</v>
      </c>
      <c r="F287" s="95">
        <f t="shared" si="50"/>
        <v>863.70599226524143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324731</v>
      </c>
      <c r="E288" s="249">
        <v>350715.15</v>
      </c>
      <c r="F288" s="95">
        <f t="shared" si="50"/>
        <v>108.00174606058555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87213</v>
      </c>
      <c r="E294" s="249">
        <v>57485.61</v>
      </c>
      <c r="F294" s="95">
        <f t="shared" si="50"/>
        <v>65.914038044786906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15649</v>
      </c>
      <c r="E302" s="249">
        <v>8592.93</v>
      </c>
      <c r="F302" s="95">
        <f t="shared" si="50"/>
        <v>54.910409610837753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87213</v>
      </c>
      <c r="E309" s="249">
        <v>57485.61</v>
      </c>
      <c r="F309" s="95">
        <f t="shared" si="50"/>
        <v>65.914038044786906</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zoomScale="120" zoomScaleNormal="120" workbookViewId="0">
      <selection activeCell="E31" sqref="E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4435567</v>
      </c>
      <c r="E28" s="83">
        <f t="shared" si="6"/>
        <v>4679411.76</v>
      </c>
      <c r="F28" s="65">
        <f t="shared" si="1"/>
        <v>105.49748791980822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4435567</v>
      </c>
      <c r="E31" s="251">
        <v>4679411.76</v>
      </c>
      <c r="F31" s="65">
        <f t="shared" si="1"/>
        <v>105.49748791980822</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4435567</v>
      </c>
      <c r="E141" s="108">
        <f t="shared" si="28"/>
        <v>4679411.76</v>
      </c>
      <c r="F141" s="84">
        <f t="shared" si="1"/>
        <v>105.49748791980822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H31" sqref="H3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60422.71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60422.71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60422.71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60422.71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zoomScale="130" zoomScaleNormal="130" workbookViewId="0">
      <selection activeCell="I98" sqref="I9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434957.53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4754520.370000001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46283.98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4707362.6400000006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3487047.79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1215216.95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5097.8999999999996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873.75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4582512.4800000004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39563.74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4512347.53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3446293.25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1060730.06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5324.22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873.75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29727.46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29727.46</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606965.42000000086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198764.65999999997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2417.9299999999998</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2417.9299999999998</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196346.72999999998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196278.15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163964.79999999999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32313.35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68.58</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68.58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408200.76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19951.37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330763.78000000003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57485.61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85" zoomScale="130" zoomScaleNormal="13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4997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Sugnetić</cp:lastModifiedBy>
  <cp:lastPrinted>2023-01-30T09:15:03Z</cp:lastPrinted>
  <dcterms:created xsi:type="dcterms:W3CDTF">2022-04-01T05:14:30Z</dcterms:created>
  <dcterms:modified xsi:type="dcterms:W3CDTF">2023-01-30T13:40:50Z</dcterms:modified>
</cp:coreProperties>
</file>