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herceg\Desktop\FINANCIJSKI IZVJEŠTAJI\ZAVRŠNI RAČUN\ZAVRŠNI RAČUN 2023\ODO ME 2023 završ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3"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E306" i="9" s="1"/>
  <c r="B306" i="9" s="1"/>
  <c r="G306" i="9"/>
  <c r="F306" i="9"/>
  <c r="H305" i="9"/>
  <c r="G305" i="9"/>
  <c r="E305" i="9" s="1"/>
  <c r="B305" i="9" s="1"/>
  <c r="F305" i="9"/>
  <c r="H304" i="9"/>
  <c r="G304" i="9"/>
  <c r="F304" i="9"/>
  <c r="H303" i="9"/>
  <c r="G303" i="9"/>
  <c r="F303" i="9"/>
  <c r="E303" i="9"/>
  <c r="B303" i="9" s="1"/>
  <c r="H302" i="9"/>
  <c r="G302" i="9"/>
  <c r="F302" i="9"/>
  <c r="H301" i="9"/>
  <c r="G301" i="9"/>
  <c r="E301" i="9" s="1"/>
  <c r="B301" i="9" s="1"/>
  <c r="F301" i="9"/>
  <c r="H300" i="9"/>
  <c r="G300" i="9"/>
  <c r="F300" i="9"/>
  <c r="H299" i="9"/>
  <c r="G299" i="9"/>
  <c r="F299" i="9"/>
  <c r="H298" i="9"/>
  <c r="G298" i="9"/>
  <c r="E298" i="9" s="1"/>
  <c r="B298" i="9" s="1"/>
  <c r="F298" i="9"/>
  <c r="H297" i="9"/>
  <c r="G297" i="9"/>
  <c r="F297" i="9"/>
  <c r="H296" i="9"/>
  <c r="E296" i="9" s="1"/>
  <c r="G296" i="9"/>
  <c r="F296" i="9"/>
  <c r="B296" i="9"/>
  <c r="H295" i="9"/>
  <c r="G295" i="9"/>
  <c r="F295" i="9"/>
  <c r="H294" i="9"/>
  <c r="E294" i="9" s="1"/>
  <c r="G294" i="9"/>
  <c r="F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G283" i="9"/>
  <c r="E283" i="9" s="1"/>
  <c r="B283" i="9" s="1"/>
  <c r="F283" i="9"/>
  <c r="H282" i="9"/>
  <c r="G282" i="9"/>
  <c r="F282" i="9"/>
  <c r="E282" i="9"/>
  <c r="B282" i="9" s="1"/>
  <c r="H281" i="9"/>
  <c r="E281" i="9" s="1"/>
  <c r="G281" i="9"/>
  <c r="F281" i="9"/>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M268" i="9"/>
  <c r="L268" i="9"/>
  <c r="F268" i="9"/>
  <c r="B268" i="9" s="1"/>
  <c r="E268" i="9"/>
  <c r="M267" i="9"/>
  <c r="L267" i="9"/>
  <c r="F267" i="9" s="1"/>
  <c r="E267" i="9"/>
  <c r="M266" i="9"/>
  <c r="F266" i="9" s="1"/>
  <c r="L266" i="9"/>
  <c r="E266" i="9"/>
  <c r="B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M260" i="9"/>
  <c r="L260" i="9"/>
  <c r="F260" i="9"/>
  <c r="B260" i="9" s="1"/>
  <c r="E260" i="9"/>
  <c r="M259" i="9"/>
  <c r="L259" i="9"/>
  <c r="F259" i="9" s="1"/>
  <c r="E259" i="9"/>
  <c r="B259" i="9" s="1"/>
  <c r="M258" i="9"/>
  <c r="F258" i="9" s="1"/>
  <c r="L258" i="9"/>
  <c r="E258" i="9"/>
  <c r="B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M252" i="9"/>
  <c r="L252" i="9"/>
  <c r="F252" i="9"/>
  <c r="B252" i="9" s="1"/>
  <c r="E252" i="9"/>
  <c r="M251" i="9"/>
  <c r="L251" i="9"/>
  <c r="F251" i="9" s="1"/>
  <c r="E251" i="9"/>
  <c r="B251" i="9" s="1"/>
  <c r="M250" i="9"/>
  <c r="F250" i="9" s="1"/>
  <c r="L250" i="9"/>
  <c r="E250" i="9"/>
  <c r="B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M244" i="9"/>
  <c r="L244" i="9"/>
  <c r="F244" i="9"/>
  <c r="B244" i="9" s="1"/>
  <c r="E244" i="9"/>
  <c r="M243" i="9"/>
  <c r="L243" i="9"/>
  <c r="F243" i="9" s="1"/>
  <c r="E243" i="9"/>
  <c r="M242" i="9"/>
  <c r="F242" i="9" s="1"/>
  <c r="L242" i="9"/>
  <c r="E242" i="9"/>
  <c r="B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M236" i="9"/>
  <c r="L236" i="9"/>
  <c r="F236" i="9"/>
  <c r="B236" i="9" s="1"/>
  <c r="E236" i="9"/>
  <c r="M235" i="9"/>
  <c r="L235" i="9"/>
  <c r="F235" i="9" s="1"/>
  <c r="E235" i="9"/>
  <c r="M234" i="9"/>
  <c r="F234" i="9" s="1"/>
  <c r="L234" i="9"/>
  <c r="E234" i="9"/>
  <c r="B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M228" i="9"/>
  <c r="L228" i="9"/>
  <c r="F228" i="9"/>
  <c r="B228" i="9" s="1"/>
  <c r="E228" i="9"/>
  <c r="M227" i="9"/>
  <c r="L227" i="9"/>
  <c r="F227" i="9" s="1"/>
  <c r="E227" i="9"/>
  <c r="B227" i="9" s="1"/>
  <c r="M226" i="9"/>
  <c r="F226" i="9" s="1"/>
  <c r="L226" i="9"/>
  <c r="E226" i="9"/>
  <c r="B226" i="9"/>
  <c r="M225" i="9"/>
  <c r="L225" i="9"/>
  <c r="F225" i="9" s="1"/>
  <c r="E225" i="9"/>
  <c r="B225" i="9" s="1"/>
  <c r="M224" i="9"/>
  <c r="L224" i="9"/>
  <c r="F224" i="9"/>
  <c r="B224" i="9" s="1"/>
  <c r="E224" i="9"/>
  <c r="M223" i="9"/>
  <c r="L223" i="9"/>
  <c r="F223" i="9" s="1"/>
  <c r="E223" i="9"/>
  <c r="M222" i="9"/>
  <c r="F222" i="9" s="1"/>
  <c r="B222" i="9" s="1"/>
  <c r="L222" i="9"/>
  <c r="E222" i="9"/>
  <c r="M221" i="9"/>
  <c r="L221" i="9"/>
  <c r="F221" i="9" s="1"/>
  <c r="E221" i="9"/>
  <c r="M220" i="9"/>
  <c r="F220" i="9" s="1"/>
  <c r="B220" i="9" s="1"/>
  <c r="L220" i="9"/>
  <c r="E220" i="9"/>
  <c r="M219" i="9"/>
  <c r="L219" i="9"/>
  <c r="F219" i="9" s="1"/>
  <c r="E219" i="9"/>
  <c r="B219" i="9" s="1"/>
  <c r="M218" i="9"/>
  <c r="F218" i="9" s="1"/>
  <c r="L218" i="9"/>
  <c r="E218" i="9"/>
  <c r="B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E158" i="9"/>
  <c r="B158" i="9" s="1"/>
  <c r="H157" i="9"/>
  <c r="G157" i="9"/>
  <c r="F157" i="9"/>
  <c r="E157" i="9"/>
  <c r="H156" i="9"/>
  <c r="G156" i="9"/>
  <c r="E156" i="9" s="1"/>
  <c r="F156" i="9"/>
  <c r="H155" i="9"/>
  <c r="G155" i="9"/>
  <c r="F155" i="9"/>
  <c r="H154" i="9"/>
  <c r="G154" i="9"/>
  <c r="F154" i="9"/>
  <c r="E154" i="9"/>
  <c r="B154" i="9" s="1"/>
  <c r="H153" i="9"/>
  <c r="G153" i="9"/>
  <c r="F153" i="9"/>
  <c r="E153" i="9"/>
  <c r="H152" i="9"/>
  <c r="G152" i="9"/>
  <c r="E152" i="9" s="1"/>
  <c r="F152" i="9"/>
  <c r="H151" i="9"/>
  <c r="G151" i="9"/>
  <c r="F151" i="9"/>
  <c r="H150" i="9"/>
  <c r="G150" i="9"/>
  <c r="F150" i="9"/>
  <c r="E150" i="9"/>
  <c r="B150" i="9" s="1"/>
  <c r="H149" i="9"/>
  <c r="G149" i="9"/>
  <c r="F149" i="9"/>
  <c r="E149" i="9"/>
  <c r="H148" i="9"/>
  <c r="G148" i="9"/>
  <c r="E148" i="9" s="1"/>
  <c r="F148" i="9"/>
  <c r="H147" i="9"/>
  <c r="G147" i="9"/>
  <c r="F147" i="9"/>
  <c r="H146" i="9"/>
  <c r="G146" i="9"/>
  <c r="F146" i="9"/>
  <c r="E146" i="9"/>
  <c r="B146" i="9" s="1"/>
  <c r="H145" i="9"/>
  <c r="G145" i="9"/>
  <c r="F145" i="9"/>
  <c r="E145" i="9"/>
  <c r="H144" i="9"/>
  <c r="G144" i="9"/>
  <c r="E144" i="9" s="1"/>
  <c r="F144" i="9"/>
  <c r="F143" i="9"/>
  <c r="H142" i="9"/>
  <c r="G142" i="9"/>
  <c r="F142" i="9"/>
  <c r="E142" i="9"/>
  <c r="B142" i="9" s="1"/>
  <c r="H141" i="9"/>
  <c r="G141" i="9"/>
  <c r="F141" i="9"/>
  <c r="E141" i="9"/>
  <c r="H140" i="9"/>
  <c r="G140" i="9"/>
  <c r="E140" i="9" s="1"/>
  <c r="F140" i="9"/>
  <c r="H139" i="9"/>
  <c r="G139" i="9"/>
  <c r="F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F131" i="9"/>
  <c r="H130" i="9"/>
  <c r="G130" i="9"/>
  <c r="F130" i="9"/>
  <c r="E130" i="9"/>
  <c r="B130" i="9" s="1"/>
  <c r="H129" i="9"/>
  <c r="G129" i="9"/>
  <c r="F129" i="9"/>
  <c r="E129" i="9"/>
  <c r="H128" i="9"/>
  <c r="G128" i="9"/>
  <c r="E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F116" i="9"/>
  <c r="H115" i="9"/>
  <c r="G115" i="9"/>
  <c r="F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F45" i="9"/>
  <c r="H44" i="9"/>
  <c r="G44" i="9"/>
  <c r="F44" i="9"/>
  <c r="H43" i="9"/>
  <c r="E43" i="9" s="1"/>
  <c r="B43" i="9" s="1"/>
  <c r="G43" i="9"/>
  <c r="F43" i="9"/>
  <c r="H42" i="9"/>
  <c r="E42" i="9" s="1"/>
  <c r="B42" i="9" s="1"/>
  <c r="G42" i="9"/>
  <c r="F42" i="9"/>
  <c r="H41" i="9"/>
  <c r="G41" i="9"/>
  <c r="F41" i="9"/>
  <c r="H40" i="9"/>
  <c r="G40" i="9"/>
  <c r="E40" i="9" s="1"/>
  <c r="B40" i="9" s="1"/>
  <c r="F40" i="9"/>
  <c r="H39" i="9"/>
  <c r="E39" i="9" s="1"/>
  <c r="B39" i="9" s="1"/>
  <c r="G39" i="9"/>
  <c r="F39" i="9"/>
  <c r="H38" i="9"/>
  <c r="G38" i="9"/>
  <c r="F38" i="9"/>
  <c r="E38" i="9"/>
  <c r="B38" i="9" s="1"/>
  <c r="H37" i="9"/>
  <c r="G37" i="9"/>
  <c r="E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E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D95" i="8"/>
  <c r="D90" i="8"/>
  <c r="D85" i="8"/>
  <c r="D80" i="8"/>
  <c r="C1555" i="1" s="1"/>
  <c r="D75" i="8"/>
  <c r="D70" i="8"/>
  <c r="D65" i="8"/>
  <c r="D60" i="8"/>
  <c r="C1535" i="1" s="1"/>
  <c r="D55" i="8"/>
  <c r="D50" i="8"/>
  <c r="D44" i="8"/>
  <c r="D36" i="8"/>
  <c r="D26" i="8"/>
  <c r="D24" i="8" s="1"/>
  <c r="D18" i="8"/>
  <c r="D8" i="8"/>
  <c r="D6" i="8" s="1"/>
  <c r="E44" i="7"/>
  <c r="I32" i="3" s="1"/>
  <c r="D44" i="7"/>
  <c r="E39" i="7"/>
  <c r="D39" i="7"/>
  <c r="D38" i="7" s="1"/>
  <c r="H31" i="3" s="1"/>
  <c r="E30" i="7"/>
  <c r="D1461" i="1" s="1"/>
  <c r="D30" i="7"/>
  <c r="C1461" i="1" s="1"/>
  <c r="E23" i="7"/>
  <c r="E22" i="7" s="1"/>
  <c r="D23" i="7"/>
  <c r="E14" i="7"/>
  <c r="D1445" i="1" s="1"/>
  <c r="D14" i="7"/>
  <c r="C1445" i="1" s="1"/>
  <c r="E7" i="7"/>
  <c r="D7"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F250" i="5" s="1"/>
  <c r="D250" i="5"/>
  <c r="F249" i="5"/>
  <c r="F248" i="5"/>
  <c r="F247" i="5"/>
  <c r="E246" i="5"/>
  <c r="D246" i="5"/>
  <c r="F246" i="5" s="1"/>
  <c r="D245" i="5"/>
  <c r="F244" i="5"/>
  <c r="F243" i="5"/>
  <c r="E242" i="5"/>
  <c r="D242" i="5"/>
  <c r="F242" i="5" s="1"/>
  <c r="F241" i="5"/>
  <c r="F240" i="5"/>
  <c r="E239" i="5"/>
  <c r="F239" i="5" s="1"/>
  <c r="D239" i="5"/>
  <c r="D238" i="5"/>
  <c r="D237"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D87" i="5"/>
  <c r="F87" i="5" s="1"/>
  <c r="F86" i="5"/>
  <c r="F85" i="5"/>
  <c r="F84" i="5"/>
  <c r="F83" i="5"/>
  <c r="F82" i="5"/>
  <c r="F81" i="5"/>
  <c r="F80" i="5"/>
  <c r="F79" i="5"/>
  <c r="E79" i="5"/>
  <c r="D79" i="5"/>
  <c r="F78" i="5"/>
  <c r="E78" i="5"/>
  <c r="D78" i="5"/>
  <c r="F77" i="5"/>
  <c r="F76" i="5"/>
  <c r="F75" i="5"/>
  <c r="F74" i="5"/>
  <c r="F73" i="5"/>
  <c r="F72" i="5"/>
  <c r="F71" i="5"/>
  <c r="E70" i="5"/>
  <c r="D70" i="5"/>
  <c r="E69" i="5"/>
  <c r="D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E417" i="4"/>
  <c r="D417" i="4"/>
  <c r="E416" i="4"/>
  <c r="D411" i="1" s="1"/>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E351"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D312" i="4"/>
  <c r="F312" i="4" s="1"/>
  <c r="F310" i="4"/>
  <c r="F309" i="4"/>
  <c r="F308" i="4"/>
  <c r="F307" i="4"/>
  <c r="F306" i="4"/>
  <c r="F305" i="4"/>
  <c r="E304" i="4"/>
  <c r="E299"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0" i="1"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3" i="4"/>
  <c r="F52" i="4"/>
  <c r="E51" i="4"/>
  <c r="E50" i="4" s="1"/>
  <c r="D51" i="4"/>
  <c r="F51" i="4" s="1"/>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G1557" i="1"/>
  <c r="C1557" i="1"/>
  <c r="C1556" i="1"/>
  <c r="H1554" i="1"/>
  <c r="C1554" i="1"/>
  <c r="G1554" i="1" s="1"/>
  <c r="H1553" i="1"/>
  <c r="G1553" i="1"/>
  <c r="C1553" i="1"/>
  <c r="C1552" i="1"/>
  <c r="C1551" i="1"/>
  <c r="H1551" i="1" s="1"/>
  <c r="H1550" i="1"/>
  <c r="C1550" i="1"/>
  <c r="G1550" i="1" s="1"/>
  <c r="H1549" i="1"/>
  <c r="G1549" i="1"/>
  <c r="C1549" i="1"/>
  <c r="C1548" i="1"/>
  <c r="C1547" i="1"/>
  <c r="H1547" i="1" s="1"/>
  <c r="H1546" i="1"/>
  <c r="C1546" i="1"/>
  <c r="G1546" i="1" s="1"/>
  <c r="H1545" i="1"/>
  <c r="G1545" i="1"/>
  <c r="C1545" i="1"/>
  <c r="C1544" i="1"/>
  <c r="C1543" i="1"/>
  <c r="H1543" i="1" s="1"/>
  <c r="H1542" i="1"/>
  <c r="C1542" i="1"/>
  <c r="G1542" i="1" s="1"/>
  <c r="H1541" i="1"/>
  <c r="G1541" i="1"/>
  <c r="C1541" i="1"/>
  <c r="C1540" i="1"/>
  <c r="C1539" i="1"/>
  <c r="H1539" i="1" s="1"/>
  <c r="H1538" i="1"/>
  <c r="C1538" i="1"/>
  <c r="G1538" i="1" s="1"/>
  <c r="H1537" i="1"/>
  <c r="G1537" i="1"/>
  <c r="C1537" i="1"/>
  <c r="C1536" i="1"/>
  <c r="H1534" i="1"/>
  <c r="C1534" i="1"/>
  <c r="G1534" i="1" s="1"/>
  <c r="H1533" i="1"/>
  <c r="G1533" i="1"/>
  <c r="C1533" i="1"/>
  <c r="C1532" i="1"/>
  <c r="C1531" i="1"/>
  <c r="H1531" i="1" s="1"/>
  <c r="H1530" i="1"/>
  <c r="C1530" i="1"/>
  <c r="G1530" i="1" s="1"/>
  <c r="H1529" i="1"/>
  <c r="G1529" i="1"/>
  <c r="C1529" i="1"/>
  <c r="C1528" i="1"/>
  <c r="C1527" i="1"/>
  <c r="H1527" i="1" s="1"/>
  <c r="H1526" i="1"/>
  <c r="C1526" i="1"/>
  <c r="G1526" i="1" s="1"/>
  <c r="H1525" i="1"/>
  <c r="G1525" i="1"/>
  <c r="C1525" i="1"/>
  <c r="C1523" i="1"/>
  <c r="H1523" i="1" s="1"/>
  <c r="H1522" i="1"/>
  <c r="C1522" i="1"/>
  <c r="G1522" i="1" s="1"/>
  <c r="H1521" i="1"/>
  <c r="G1521" i="1"/>
  <c r="C1521" i="1"/>
  <c r="C1520" i="1"/>
  <c r="C1519" i="1"/>
  <c r="H1519" i="1" s="1"/>
  <c r="C1516" i="1"/>
  <c r="C1515" i="1"/>
  <c r="H1515" i="1" s="1"/>
  <c r="H1514" i="1"/>
  <c r="C1514" i="1"/>
  <c r="G1514" i="1" s="1"/>
  <c r="H1513" i="1"/>
  <c r="G1513" i="1"/>
  <c r="C1513" i="1"/>
  <c r="C1512" i="1"/>
  <c r="C1511" i="1"/>
  <c r="H1511" i="1" s="1"/>
  <c r="H1510" i="1"/>
  <c r="C1510" i="1"/>
  <c r="G1510" i="1" s="1"/>
  <c r="H1509" i="1"/>
  <c r="G1509" i="1"/>
  <c r="C1509" i="1"/>
  <c r="C1508" i="1"/>
  <c r="C1507" i="1"/>
  <c r="H1507" i="1" s="1"/>
  <c r="H1506" i="1"/>
  <c r="C1506" i="1"/>
  <c r="G1506" i="1" s="1"/>
  <c r="H1505" i="1"/>
  <c r="G1505" i="1"/>
  <c r="C1505" i="1"/>
  <c r="C1504" i="1"/>
  <c r="C1503" i="1"/>
  <c r="H1503" i="1" s="1"/>
  <c r="H1502" i="1"/>
  <c r="C1502" i="1"/>
  <c r="G1502" i="1" s="1"/>
  <c r="C1501" i="1"/>
  <c r="H1501" i="1" s="1"/>
  <c r="C1500" i="1"/>
  <c r="C1499" i="1"/>
  <c r="H1499" i="1" s="1"/>
  <c r="H1498" i="1"/>
  <c r="C1498" i="1"/>
  <c r="G1498" i="1" s="1"/>
  <c r="H1497" i="1"/>
  <c r="G1497" i="1"/>
  <c r="C1497" i="1"/>
  <c r="C1496" i="1"/>
  <c r="C1495" i="1"/>
  <c r="H1495" i="1" s="1"/>
  <c r="H1494" i="1"/>
  <c r="C1494" i="1"/>
  <c r="G1494" i="1" s="1"/>
  <c r="H1493" i="1"/>
  <c r="G1493" i="1"/>
  <c r="C1493" i="1"/>
  <c r="C1492" i="1"/>
  <c r="C1491" i="1"/>
  <c r="H1491" i="1" s="1"/>
  <c r="H1490" i="1"/>
  <c r="C1490" i="1"/>
  <c r="G1490" i="1" s="1"/>
  <c r="H1489" i="1"/>
  <c r="G1489" i="1"/>
  <c r="C1489" i="1"/>
  <c r="C1488" i="1"/>
  <c r="C1487" i="1"/>
  <c r="H1487" i="1" s="1"/>
  <c r="H1486" i="1"/>
  <c r="C1486" i="1"/>
  <c r="G1486" i="1" s="1"/>
  <c r="H1485" i="1"/>
  <c r="C1485" i="1"/>
  <c r="G1485" i="1" s="1"/>
  <c r="C1484" i="1"/>
  <c r="H1482" i="1"/>
  <c r="C1482" i="1"/>
  <c r="G1482" i="1" s="1"/>
  <c r="C1480" i="1"/>
  <c r="D1479" i="1"/>
  <c r="C1479" i="1"/>
  <c r="J1479" i="1" s="1"/>
  <c r="D1478" i="1"/>
  <c r="C1478" i="1"/>
  <c r="D1477" i="1"/>
  <c r="C1477" i="1"/>
  <c r="J1477" i="1" s="1"/>
  <c r="D1476" i="1"/>
  <c r="C1476" i="1"/>
  <c r="C1475" i="1"/>
  <c r="G1474" i="1"/>
  <c r="D1474" i="1"/>
  <c r="C1474" i="1"/>
  <c r="J1474" i="1" s="1"/>
  <c r="D1473" i="1"/>
  <c r="C1473" i="1"/>
  <c r="D1472" i="1"/>
  <c r="H1472" i="1" s="1"/>
  <c r="C1472" i="1"/>
  <c r="D1471" i="1"/>
  <c r="C1471" i="1"/>
  <c r="J1471" i="1" s="1"/>
  <c r="D1468" i="1"/>
  <c r="C1468" i="1"/>
  <c r="J1468" i="1" s="1"/>
  <c r="D1467" i="1"/>
  <c r="C1467" i="1"/>
  <c r="J1467" i="1" s="1"/>
  <c r="D1466" i="1"/>
  <c r="H1466" i="1" s="1"/>
  <c r="C1466" i="1"/>
  <c r="J1466" i="1" s="1"/>
  <c r="D1465" i="1"/>
  <c r="J1465" i="1" s="1"/>
  <c r="C1465" i="1"/>
  <c r="H1464" i="1"/>
  <c r="G1464" i="1"/>
  <c r="D1464" i="1"/>
  <c r="C1464" i="1"/>
  <c r="J1464" i="1" s="1"/>
  <c r="D1463" i="1"/>
  <c r="J1463" i="1" s="1"/>
  <c r="C1463" i="1"/>
  <c r="D1462" i="1"/>
  <c r="C1462" i="1"/>
  <c r="J1462" i="1" s="1"/>
  <c r="D1460" i="1"/>
  <c r="C1460" i="1"/>
  <c r="D1459" i="1"/>
  <c r="C1459" i="1"/>
  <c r="J1458" i="1"/>
  <c r="D1458" i="1"/>
  <c r="C1458" i="1"/>
  <c r="D1457" i="1"/>
  <c r="C1457" i="1"/>
  <c r="J1457" i="1" s="1"/>
  <c r="D1456" i="1"/>
  <c r="C1456" i="1"/>
  <c r="J1456" i="1" s="1"/>
  <c r="D1455" i="1"/>
  <c r="H1455" i="1" s="1"/>
  <c r="C1455" i="1"/>
  <c r="J1455" i="1" s="1"/>
  <c r="C1454" i="1"/>
  <c r="D1452" i="1"/>
  <c r="C1452" i="1"/>
  <c r="J1452" i="1" s="1"/>
  <c r="H1451" i="1"/>
  <c r="D1451" i="1"/>
  <c r="G1451" i="1" s="1"/>
  <c r="I1451" i="1" s="1"/>
  <c r="C1451" i="1"/>
  <c r="D1450" i="1"/>
  <c r="C1450" i="1"/>
  <c r="D1449" i="1"/>
  <c r="H1449" i="1" s="1"/>
  <c r="C1449" i="1"/>
  <c r="D1448" i="1"/>
  <c r="C1448" i="1"/>
  <c r="J1448" i="1" s="1"/>
  <c r="H1447" i="1"/>
  <c r="D1447" i="1"/>
  <c r="G1447" i="1" s="1"/>
  <c r="C1447" i="1"/>
  <c r="D1446" i="1"/>
  <c r="C1446" i="1"/>
  <c r="D1444" i="1"/>
  <c r="C1444" i="1"/>
  <c r="H1444" i="1" s="1"/>
  <c r="D1443" i="1"/>
  <c r="C1443" i="1"/>
  <c r="D1442" i="1"/>
  <c r="C1442" i="1"/>
  <c r="H1442" i="1" s="1"/>
  <c r="D1441" i="1"/>
  <c r="C1441" i="1"/>
  <c r="D1440" i="1"/>
  <c r="C1440" i="1"/>
  <c r="D1439" i="1"/>
  <c r="C1439" i="1"/>
  <c r="D1438" i="1"/>
  <c r="C1438" i="1"/>
  <c r="G1434" i="1"/>
  <c r="D1434" i="1"/>
  <c r="H1434" i="1" s="1"/>
  <c r="C1434" i="1"/>
  <c r="D1433" i="1"/>
  <c r="C1433" i="1"/>
  <c r="G1432" i="1"/>
  <c r="D1432" i="1"/>
  <c r="H1432" i="1" s="1"/>
  <c r="C1432" i="1"/>
  <c r="G1431" i="1"/>
  <c r="D1431" i="1"/>
  <c r="H1431" i="1" s="1"/>
  <c r="C1431" i="1"/>
  <c r="G1430" i="1"/>
  <c r="D1430" i="1"/>
  <c r="H1430" i="1" s="1"/>
  <c r="C1430" i="1"/>
  <c r="D1429" i="1"/>
  <c r="C1429" i="1"/>
  <c r="G1428" i="1"/>
  <c r="D1428" i="1"/>
  <c r="H1428" i="1" s="1"/>
  <c r="C1428" i="1"/>
  <c r="G1427" i="1"/>
  <c r="D1427" i="1"/>
  <c r="H1427" i="1" s="1"/>
  <c r="C1427" i="1"/>
  <c r="G1426" i="1"/>
  <c r="D1426" i="1"/>
  <c r="H1426" i="1" s="1"/>
  <c r="C1426" i="1"/>
  <c r="D1425" i="1"/>
  <c r="C1425" i="1"/>
  <c r="D1424" i="1"/>
  <c r="D1423" i="1"/>
  <c r="G1422" i="1"/>
  <c r="D1422" i="1"/>
  <c r="H1422" i="1" s="1"/>
  <c r="C1422" i="1"/>
  <c r="G1421" i="1"/>
  <c r="D1421" i="1"/>
  <c r="H1421" i="1" s="1"/>
  <c r="C1421" i="1"/>
  <c r="G1420" i="1"/>
  <c r="D1420" i="1"/>
  <c r="H1420" i="1" s="1"/>
  <c r="C1420" i="1"/>
  <c r="D1419" i="1"/>
  <c r="C1419" i="1"/>
  <c r="G1418" i="1"/>
  <c r="D1418" i="1"/>
  <c r="H1418" i="1" s="1"/>
  <c r="C1418" i="1"/>
  <c r="G1417" i="1"/>
  <c r="D1417" i="1"/>
  <c r="H1417" i="1" s="1"/>
  <c r="C1417" i="1"/>
  <c r="G1416" i="1"/>
  <c r="D1416" i="1"/>
  <c r="H1416" i="1" s="1"/>
  <c r="C1416" i="1"/>
  <c r="D1415" i="1"/>
  <c r="C1415" i="1"/>
  <c r="G1414" i="1"/>
  <c r="D1414" i="1"/>
  <c r="H1414" i="1" s="1"/>
  <c r="C1414" i="1"/>
  <c r="G1413" i="1"/>
  <c r="D1413" i="1"/>
  <c r="H1413" i="1" s="1"/>
  <c r="C1413" i="1"/>
  <c r="G1412" i="1"/>
  <c r="D1412" i="1"/>
  <c r="H1412" i="1" s="1"/>
  <c r="C1412" i="1"/>
  <c r="D1411" i="1"/>
  <c r="C1411" i="1"/>
  <c r="G1410" i="1"/>
  <c r="D1410" i="1"/>
  <c r="H1410" i="1" s="1"/>
  <c r="C1410" i="1"/>
  <c r="G1409" i="1"/>
  <c r="D1409" i="1"/>
  <c r="H1409" i="1" s="1"/>
  <c r="C1409" i="1"/>
  <c r="D1408" i="1"/>
  <c r="G1407" i="1"/>
  <c r="D1407" i="1"/>
  <c r="H1407" i="1" s="1"/>
  <c r="C1407" i="1"/>
  <c r="G1406" i="1"/>
  <c r="D1406" i="1"/>
  <c r="H1406" i="1" s="1"/>
  <c r="C1406" i="1"/>
  <c r="G1405" i="1"/>
  <c r="D1405" i="1"/>
  <c r="H1405" i="1" s="1"/>
  <c r="C1405" i="1"/>
  <c r="D1404" i="1"/>
  <c r="C1404" i="1"/>
  <c r="G1403" i="1"/>
  <c r="D1403" i="1"/>
  <c r="H1403" i="1" s="1"/>
  <c r="C1403" i="1"/>
  <c r="G1402" i="1"/>
  <c r="D1402" i="1"/>
  <c r="H1402" i="1" s="1"/>
  <c r="C1402" i="1"/>
  <c r="G1401" i="1"/>
  <c r="D1401" i="1"/>
  <c r="H1401" i="1" s="1"/>
  <c r="C1401" i="1"/>
  <c r="D1400" i="1"/>
  <c r="C1400" i="1"/>
  <c r="G1399" i="1"/>
  <c r="D1399" i="1"/>
  <c r="H1399" i="1" s="1"/>
  <c r="C1399" i="1"/>
  <c r="G1398" i="1"/>
  <c r="D1398" i="1"/>
  <c r="H1398" i="1" s="1"/>
  <c r="C1398" i="1"/>
  <c r="G1397" i="1"/>
  <c r="D1397" i="1"/>
  <c r="H1397" i="1" s="1"/>
  <c r="C1397" i="1"/>
  <c r="D1396" i="1"/>
  <c r="C1396" i="1"/>
  <c r="G1395" i="1"/>
  <c r="D1395" i="1"/>
  <c r="H1395" i="1" s="1"/>
  <c r="C1395" i="1"/>
  <c r="G1394" i="1"/>
  <c r="D1394" i="1"/>
  <c r="H1394" i="1" s="1"/>
  <c r="C1394" i="1"/>
  <c r="G1393" i="1"/>
  <c r="D1393" i="1"/>
  <c r="H1393" i="1" s="1"/>
  <c r="C1393" i="1"/>
  <c r="D1392" i="1"/>
  <c r="C1392" i="1"/>
  <c r="G1391" i="1"/>
  <c r="D1391" i="1"/>
  <c r="H1391" i="1" s="1"/>
  <c r="C1391" i="1"/>
  <c r="G1390" i="1"/>
  <c r="D1390" i="1"/>
  <c r="H1390" i="1" s="1"/>
  <c r="C1390" i="1"/>
  <c r="G1389" i="1"/>
  <c r="D1389" i="1"/>
  <c r="H1389" i="1" s="1"/>
  <c r="C1389" i="1"/>
  <c r="D1388" i="1"/>
  <c r="C1388" i="1"/>
  <c r="G1387" i="1"/>
  <c r="D1387" i="1"/>
  <c r="H1387" i="1" s="1"/>
  <c r="C1387" i="1"/>
  <c r="G1386" i="1"/>
  <c r="D1386" i="1"/>
  <c r="H1386" i="1" s="1"/>
  <c r="C1386" i="1"/>
  <c r="G1385" i="1"/>
  <c r="D1385" i="1"/>
  <c r="H1385" i="1" s="1"/>
  <c r="C1385" i="1"/>
  <c r="D1384" i="1"/>
  <c r="C1384" i="1"/>
  <c r="D1383" i="1"/>
  <c r="G1382" i="1"/>
  <c r="D1382" i="1"/>
  <c r="H1382" i="1" s="1"/>
  <c r="C1382" i="1"/>
  <c r="D1381" i="1"/>
  <c r="C1381" i="1"/>
  <c r="G1380" i="1"/>
  <c r="D1380" i="1"/>
  <c r="H1380" i="1" s="1"/>
  <c r="C1380" i="1"/>
  <c r="G1379" i="1"/>
  <c r="D1379" i="1"/>
  <c r="H1379" i="1" s="1"/>
  <c r="C1379" i="1"/>
  <c r="G1378" i="1"/>
  <c r="D1378" i="1"/>
  <c r="H1378" i="1" s="1"/>
  <c r="C1378" i="1"/>
  <c r="D1377" i="1"/>
  <c r="C1377" i="1"/>
  <c r="G1376" i="1"/>
  <c r="D1376" i="1"/>
  <c r="H1376" i="1" s="1"/>
  <c r="C1376" i="1"/>
  <c r="G1375" i="1"/>
  <c r="D1375" i="1"/>
  <c r="H1375" i="1" s="1"/>
  <c r="C1375" i="1"/>
  <c r="G1374" i="1"/>
  <c r="D1374" i="1"/>
  <c r="H1374" i="1" s="1"/>
  <c r="C1374" i="1"/>
  <c r="D1373" i="1"/>
  <c r="C1373" i="1"/>
  <c r="G1372" i="1"/>
  <c r="D1372" i="1"/>
  <c r="H1372" i="1" s="1"/>
  <c r="C1372" i="1"/>
  <c r="G1371" i="1"/>
  <c r="D1371" i="1"/>
  <c r="H1371" i="1" s="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D1328" i="1"/>
  <c r="C1328" i="1"/>
  <c r="D1327" i="1"/>
  <c r="C1327" i="1"/>
  <c r="D1326" i="1"/>
  <c r="C1326" i="1"/>
  <c r="D1325" i="1"/>
  <c r="C1325" i="1"/>
  <c r="D1324" i="1"/>
  <c r="C1324"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H1263" i="1"/>
  <c r="G1263" i="1"/>
  <c r="D1263" i="1"/>
  <c r="C1263" i="1"/>
  <c r="D1262" i="1"/>
  <c r="H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D1240" i="1"/>
  <c r="H1240" i="1" s="1"/>
  <c r="C1240" i="1"/>
  <c r="H1239" i="1"/>
  <c r="G1239" i="1"/>
  <c r="D1239" i="1"/>
  <c r="C1239" i="1"/>
  <c r="H1238" i="1"/>
  <c r="G1238" i="1"/>
  <c r="D1238" i="1"/>
  <c r="C1238" i="1"/>
  <c r="H1237" i="1"/>
  <c r="D1237" i="1"/>
  <c r="G1237" i="1" s="1"/>
  <c r="C1237"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H1228" i="1" s="1"/>
  <c r="C1228" i="1"/>
  <c r="D1227" i="1"/>
  <c r="G1227" i="1" s="1"/>
  <c r="C1227" i="1"/>
  <c r="H1226" i="1"/>
  <c r="G1226" i="1"/>
  <c r="D1226" i="1"/>
  <c r="C1226" i="1"/>
  <c r="H1225" i="1"/>
  <c r="G1225" i="1"/>
  <c r="D1225" i="1"/>
  <c r="C1225" i="1"/>
  <c r="H1224" i="1"/>
  <c r="G1224" i="1"/>
  <c r="D1224" i="1"/>
  <c r="C1224" i="1"/>
  <c r="H1223" i="1"/>
  <c r="G1223" i="1"/>
  <c r="D1223" i="1"/>
  <c r="C1223" i="1"/>
  <c r="D1221" i="1"/>
  <c r="H1221" i="1" s="1"/>
  <c r="C1221" i="1"/>
  <c r="D1220" i="1"/>
  <c r="C1220" i="1"/>
  <c r="G1219" i="1"/>
  <c r="D1219" i="1"/>
  <c r="H1219" i="1" s="1"/>
  <c r="C1219" i="1"/>
  <c r="G1218" i="1"/>
  <c r="D1218" i="1"/>
  <c r="H1218" i="1" s="1"/>
  <c r="C1218" i="1"/>
  <c r="D1217" i="1"/>
  <c r="H1217" i="1" s="1"/>
  <c r="C1217" i="1"/>
  <c r="D1216" i="1"/>
  <c r="C1216" i="1"/>
  <c r="C1215" i="1"/>
  <c r="C1214" i="1"/>
  <c r="G1213" i="1"/>
  <c r="D1213" i="1"/>
  <c r="C1213" i="1"/>
  <c r="D1212" i="1"/>
  <c r="G1212" i="1" s="1"/>
  <c r="C1212" i="1"/>
  <c r="H1212" i="1" s="1"/>
  <c r="G1211" i="1"/>
  <c r="D1211" i="1"/>
  <c r="C1211" i="1"/>
  <c r="H1211" i="1" s="1"/>
  <c r="G1210" i="1"/>
  <c r="D1210" i="1"/>
  <c r="C1210" i="1"/>
  <c r="D1209" i="1"/>
  <c r="G1209" i="1" s="1"/>
  <c r="C1209" i="1"/>
  <c r="D1208" i="1"/>
  <c r="G1208" i="1" s="1"/>
  <c r="C1208" i="1"/>
  <c r="H1208" i="1" s="1"/>
  <c r="G1207" i="1"/>
  <c r="D1207" i="1"/>
  <c r="C1207" i="1"/>
  <c r="H1207" i="1" s="1"/>
  <c r="G1206" i="1"/>
  <c r="D1206" i="1"/>
  <c r="C1206" i="1"/>
  <c r="D1205" i="1"/>
  <c r="G1205" i="1" s="1"/>
  <c r="C1205" i="1"/>
  <c r="D1204" i="1"/>
  <c r="G1204" i="1" s="1"/>
  <c r="C1204" i="1"/>
  <c r="G1203" i="1"/>
  <c r="D1203" i="1"/>
  <c r="C1203" i="1"/>
  <c r="H1203" i="1" s="1"/>
  <c r="G1202" i="1"/>
  <c r="D1202" i="1"/>
  <c r="C1202" i="1"/>
  <c r="G1201" i="1"/>
  <c r="D1201" i="1"/>
  <c r="C1201" i="1"/>
  <c r="D1200" i="1"/>
  <c r="G1200" i="1" s="1"/>
  <c r="C1200" i="1"/>
  <c r="G1199" i="1"/>
  <c r="D1199" i="1"/>
  <c r="C1199" i="1"/>
  <c r="H1199" i="1" s="1"/>
  <c r="G1198" i="1"/>
  <c r="D1198" i="1"/>
  <c r="C1198" i="1"/>
  <c r="G1197" i="1"/>
  <c r="D1197" i="1"/>
  <c r="C1197" i="1"/>
  <c r="D1196" i="1"/>
  <c r="G1196" i="1" s="1"/>
  <c r="C1196" i="1"/>
  <c r="H1196" i="1" s="1"/>
  <c r="G1195" i="1"/>
  <c r="D1195" i="1"/>
  <c r="C1195" i="1"/>
  <c r="H1195" i="1" s="1"/>
  <c r="G1194" i="1"/>
  <c r="D1194" i="1"/>
  <c r="C1194" i="1"/>
  <c r="D1193" i="1"/>
  <c r="G1193" i="1" s="1"/>
  <c r="C1193" i="1"/>
  <c r="D1192" i="1"/>
  <c r="G1192" i="1" s="1"/>
  <c r="C1192" i="1"/>
  <c r="H1192" i="1" s="1"/>
  <c r="G1191" i="1"/>
  <c r="D1191" i="1"/>
  <c r="C1191" i="1"/>
  <c r="H1191" i="1" s="1"/>
  <c r="G1190" i="1"/>
  <c r="D1190" i="1"/>
  <c r="C1190" i="1"/>
  <c r="D1189" i="1"/>
  <c r="G1189" i="1" s="1"/>
  <c r="C1189" i="1"/>
  <c r="D1188" i="1"/>
  <c r="G1188" i="1" s="1"/>
  <c r="C1188" i="1"/>
  <c r="G1187" i="1"/>
  <c r="D1187" i="1"/>
  <c r="C1187" i="1"/>
  <c r="H1187" i="1" s="1"/>
  <c r="G1186" i="1"/>
  <c r="D1186" i="1"/>
  <c r="C1186" i="1"/>
  <c r="G1185" i="1"/>
  <c r="D1185" i="1"/>
  <c r="C1185" i="1"/>
  <c r="D1184" i="1"/>
  <c r="G1184" i="1" s="1"/>
  <c r="C1184" i="1"/>
  <c r="D1183" i="1"/>
  <c r="D1182" i="1"/>
  <c r="G1182" i="1" s="1"/>
  <c r="C1182" i="1"/>
  <c r="D1181" i="1"/>
  <c r="G1181" i="1" s="1"/>
  <c r="C1181" i="1"/>
  <c r="H1181" i="1" s="1"/>
  <c r="G1180" i="1"/>
  <c r="D1180" i="1"/>
  <c r="C1180" i="1"/>
  <c r="H1180" i="1" s="1"/>
  <c r="D1179" i="1"/>
  <c r="G1179" i="1" s="1"/>
  <c r="C1179" i="1"/>
  <c r="D1178" i="1"/>
  <c r="G1178" i="1" s="1"/>
  <c r="C1178" i="1"/>
  <c r="H1178" i="1" s="1"/>
  <c r="D1177" i="1"/>
  <c r="G1177" i="1" s="1"/>
  <c r="C1177" i="1"/>
  <c r="G1176" i="1"/>
  <c r="D1176" i="1"/>
  <c r="C1176" i="1"/>
  <c r="H1176" i="1" s="1"/>
  <c r="D1175" i="1"/>
  <c r="G1175" i="1" s="1"/>
  <c r="C1175" i="1"/>
  <c r="G1174" i="1"/>
  <c r="D1174" i="1"/>
  <c r="C1174" i="1"/>
  <c r="H1174" i="1" s="1"/>
  <c r="D1173" i="1"/>
  <c r="G1173" i="1" s="1"/>
  <c r="C1173" i="1"/>
  <c r="G1172" i="1"/>
  <c r="D1172" i="1"/>
  <c r="C1172" i="1"/>
  <c r="H1172" i="1" s="1"/>
  <c r="G1171" i="1"/>
  <c r="D1171" i="1"/>
  <c r="C1171" i="1"/>
  <c r="G1170" i="1"/>
  <c r="D1170" i="1"/>
  <c r="C1170" i="1"/>
  <c r="D1169" i="1"/>
  <c r="G1169" i="1" s="1"/>
  <c r="C1169" i="1"/>
  <c r="H1169" i="1" s="1"/>
  <c r="G1168" i="1"/>
  <c r="D1168" i="1"/>
  <c r="C1168" i="1"/>
  <c r="H1168" i="1" s="1"/>
  <c r="G1167" i="1"/>
  <c r="D1167" i="1"/>
  <c r="C1167" i="1"/>
  <c r="D1166" i="1"/>
  <c r="G1166" i="1" s="1"/>
  <c r="C1166" i="1"/>
  <c r="D1165" i="1"/>
  <c r="G1165" i="1" s="1"/>
  <c r="C1165" i="1"/>
  <c r="G1164" i="1"/>
  <c r="D1164" i="1"/>
  <c r="C1164" i="1"/>
  <c r="H1164" i="1" s="1"/>
  <c r="D1163" i="1"/>
  <c r="G1163" i="1" s="1"/>
  <c r="C1163" i="1"/>
  <c r="D1162" i="1"/>
  <c r="G1162" i="1" s="1"/>
  <c r="C1162" i="1"/>
  <c r="H1162" i="1" s="1"/>
  <c r="D1161" i="1"/>
  <c r="G1161" i="1" s="1"/>
  <c r="C1161" i="1"/>
  <c r="G1160" i="1"/>
  <c r="D1160" i="1"/>
  <c r="C1160" i="1"/>
  <c r="H1160" i="1" s="1"/>
  <c r="D1159" i="1"/>
  <c r="G1159" i="1" s="1"/>
  <c r="C1159" i="1"/>
  <c r="G1158" i="1"/>
  <c r="D1158" i="1"/>
  <c r="C1158" i="1"/>
  <c r="H1158" i="1" s="1"/>
  <c r="D1157" i="1"/>
  <c r="G1157" i="1" s="1"/>
  <c r="C1157" i="1"/>
  <c r="D1156" i="1"/>
  <c r="G1156" i="1" s="1"/>
  <c r="C1156" i="1"/>
  <c r="G1155" i="1"/>
  <c r="D1155" i="1"/>
  <c r="C1155" i="1"/>
  <c r="C1154" i="1"/>
  <c r="D1151" i="1"/>
  <c r="G1151" i="1" s="1"/>
  <c r="C1151" i="1"/>
  <c r="G1150" i="1"/>
  <c r="D1150" i="1"/>
  <c r="C1150" i="1"/>
  <c r="H1150" i="1" s="1"/>
  <c r="D1149" i="1"/>
  <c r="G1149" i="1" s="1"/>
  <c r="C1149" i="1"/>
  <c r="D1148" i="1"/>
  <c r="G1148" i="1" s="1"/>
  <c r="C1148" i="1"/>
  <c r="H1148" i="1" s="1"/>
  <c r="D1147" i="1"/>
  <c r="G1147" i="1" s="1"/>
  <c r="C1147" i="1"/>
  <c r="G1146" i="1"/>
  <c r="D1146" i="1"/>
  <c r="C1146" i="1"/>
  <c r="H1146" i="1" s="1"/>
  <c r="D1145" i="1"/>
  <c r="G1145" i="1" s="1"/>
  <c r="C1145" i="1"/>
  <c r="G1144" i="1"/>
  <c r="D1144" i="1"/>
  <c r="C1144" i="1"/>
  <c r="H1144" i="1" s="1"/>
  <c r="D1143" i="1"/>
  <c r="G1143" i="1" s="1"/>
  <c r="C1143" i="1"/>
  <c r="G1142" i="1"/>
  <c r="D1142" i="1"/>
  <c r="C1142" i="1"/>
  <c r="H1142" i="1" s="1"/>
  <c r="G1141" i="1"/>
  <c r="D1141" i="1"/>
  <c r="C1141" i="1"/>
  <c r="G1140" i="1"/>
  <c r="D1140" i="1"/>
  <c r="C1140" i="1"/>
  <c r="D1139" i="1"/>
  <c r="G1139" i="1" s="1"/>
  <c r="C1139" i="1"/>
  <c r="G1138" i="1"/>
  <c r="D1138" i="1"/>
  <c r="C1138" i="1"/>
  <c r="H1138" i="1" s="1"/>
  <c r="G1137" i="1"/>
  <c r="D1137" i="1"/>
  <c r="C1137" i="1"/>
  <c r="D1136" i="1"/>
  <c r="G1136" i="1" s="1"/>
  <c r="C1136" i="1"/>
  <c r="D1135" i="1"/>
  <c r="G1135" i="1" s="1"/>
  <c r="C1135" i="1"/>
  <c r="H1135" i="1" s="1"/>
  <c r="G1134" i="1"/>
  <c r="D1134" i="1"/>
  <c r="C1134" i="1"/>
  <c r="H1134" i="1" s="1"/>
  <c r="D1133" i="1"/>
  <c r="G1133" i="1" s="1"/>
  <c r="C1133" i="1"/>
  <c r="D1132" i="1"/>
  <c r="G1132" i="1" s="1"/>
  <c r="C1132" i="1"/>
  <c r="H1132" i="1" s="1"/>
  <c r="D1131" i="1"/>
  <c r="G1131" i="1" s="1"/>
  <c r="C1131" i="1"/>
  <c r="G1130" i="1"/>
  <c r="D1130" i="1"/>
  <c r="C1130" i="1"/>
  <c r="H1130" i="1" s="1"/>
  <c r="D1129" i="1"/>
  <c r="G1129" i="1" s="1"/>
  <c r="C1129" i="1"/>
  <c r="G1128" i="1"/>
  <c r="D1128" i="1"/>
  <c r="C1128" i="1"/>
  <c r="H1128" i="1" s="1"/>
  <c r="D1127" i="1"/>
  <c r="G1127" i="1" s="1"/>
  <c r="C1127" i="1"/>
  <c r="G1126" i="1"/>
  <c r="D1126" i="1"/>
  <c r="C1126" i="1"/>
  <c r="H1126" i="1" s="1"/>
  <c r="G1125" i="1"/>
  <c r="D1125" i="1"/>
  <c r="C1125" i="1"/>
  <c r="G1124" i="1"/>
  <c r="D1124" i="1"/>
  <c r="C1124" i="1"/>
  <c r="D1123" i="1"/>
  <c r="G1123" i="1" s="1"/>
  <c r="C1123" i="1"/>
  <c r="H1123" i="1" s="1"/>
  <c r="G1122" i="1"/>
  <c r="D1122" i="1"/>
  <c r="C1122" i="1"/>
  <c r="H1122" i="1" s="1"/>
  <c r="G1121" i="1"/>
  <c r="D1121" i="1"/>
  <c r="C1121" i="1"/>
  <c r="D1120" i="1"/>
  <c r="G1120" i="1" s="1"/>
  <c r="C1120" i="1"/>
  <c r="D1119" i="1"/>
  <c r="G1119" i="1" s="1"/>
  <c r="C1119" i="1"/>
  <c r="H1119" i="1" s="1"/>
  <c r="G1118" i="1"/>
  <c r="D1118" i="1"/>
  <c r="C1118" i="1"/>
  <c r="H1118" i="1" s="1"/>
  <c r="D1117" i="1"/>
  <c r="G1117" i="1" s="1"/>
  <c r="C1117" i="1"/>
  <c r="D1116" i="1"/>
  <c r="G1116" i="1" s="1"/>
  <c r="C1116" i="1"/>
  <c r="H1116" i="1" s="1"/>
  <c r="D1115" i="1"/>
  <c r="G1115" i="1" s="1"/>
  <c r="C1115" i="1"/>
  <c r="G1114" i="1"/>
  <c r="D1114" i="1"/>
  <c r="C1114" i="1"/>
  <c r="H1114" i="1" s="1"/>
  <c r="D1113" i="1"/>
  <c r="G1113" i="1" s="1"/>
  <c r="C1113" i="1"/>
  <c r="G1112" i="1"/>
  <c r="D1112" i="1"/>
  <c r="C1112" i="1"/>
  <c r="H1112" i="1" s="1"/>
  <c r="D1111" i="1"/>
  <c r="G1111" i="1" s="1"/>
  <c r="C1111" i="1"/>
  <c r="G1110" i="1"/>
  <c r="D1110" i="1"/>
  <c r="C1110" i="1"/>
  <c r="H1110" i="1" s="1"/>
  <c r="G1109" i="1"/>
  <c r="D1109" i="1"/>
  <c r="C1109" i="1"/>
  <c r="G1108" i="1"/>
  <c r="D1108" i="1"/>
  <c r="C1108" i="1"/>
  <c r="D1107" i="1"/>
  <c r="G1107" i="1" s="1"/>
  <c r="C1107" i="1"/>
  <c r="H1107" i="1" s="1"/>
  <c r="G1106" i="1"/>
  <c r="D1106" i="1"/>
  <c r="C1106" i="1"/>
  <c r="H1106" i="1" s="1"/>
  <c r="G1105" i="1"/>
  <c r="D1105" i="1"/>
  <c r="C1105" i="1"/>
  <c r="D1104" i="1"/>
  <c r="G1104" i="1" s="1"/>
  <c r="C1104" i="1"/>
  <c r="D1103" i="1"/>
  <c r="G1103" i="1" s="1"/>
  <c r="C1103" i="1"/>
  <c r="H1103" i="1" s="1"/>
  <c r="G1102" i="1"/>
  <c r="D1102" i="1"/>
  <c r="C1102" i="1"/>
  <c r="H1102" i="1" s="1"/>
  <c r="D1101" i="1"/>
  <c r="G1101" i="1" s="1"/>
  <c r="C1101" i="1"/>
  <c r="D1100" i="1"/>
  <c r="G1100" i="1" s="1"/>
  <c r="C1100" i="1"/>
  <c r="H1100" i="1" s="1"/>
  <c r="D1099" i="1"/>
  <c r="G1099" i="1" s="1"/>
  <c r="C1099" i="1"/>
  <c r="G1098" i="1"/>
  <c r="D1098" i="1"/>
  <c r="C1098" i="1"/>
  <c r="H1098" i="1" s="1"/>
  <c r="D1097" i="1"/>
  <c r="G1097" i="1" s="1"/>
  <c r="C1097" i="1"/>
  <c r="G1096" i="1"/>
  <c r="D1096" i="1"/>
  <c r="C1096" i="1"/>
  <c r="H1096" i="1" s="1"/>
  <c r="D1095" i="1"/>
  <c r="G1095" i="1" s="1"/>
  <c r="C1095" i="1"/>
  <c r="G1094" i="1"/>
  <c r="D1094" i="1"/>
  <c r="C1094" i="1"/>
  <c r="H1094" i="1" s="1"/>
  <c r="G1093" i="1"/>
  <c r="D1093" i="1"/>
  <c r="C1093" i="1"/>
  <c r="G1092" i="1"/>
  <c r="D1092" i="1"/>
  <c r="C1092" i="1"/>
  <c r="D1091" i="1"/>
  <c r="G1091" i="1" s="1"/>
  <c r="C1091" i="1"/>
  <c r="H1091" i="1" s="1"/>
  <c r="G1090" i="1"/>
  <c r="D1090" i="1"/>
  <c r="C1090" i="1"/>
  <c r="H1090" i="1" s="1"/>
  <c r="G1089" i="1"/>
  <c r="D1089" i="1"/>
  <c r="C1089" i="1"/>
  <c r="D1088" i="1"/>
  <c r="G1088" i="1" s="1"/>
  <c r="C1088" i="1"/>
  <c r="D1087" i="1"/>
  <c r="G1087" i="1" s="1"/>
  <c r="C1087" i="1"/>
  <c r="H1087" i="1" s="1"/>
  <c r="G1086" i="1"/>
  <c r="D1086" i="1"/>
  <c r="C1086" i="1"/>
  <c r="H1086" i="1" s="1"/>
  <c r="D1085" i="1"/>
  <c r="G1085" i="1" s="1"/>
  <c r="C1085" i="1"/>
  <c r="D1084" i="1"/>
  <c r="G1084" i="1" s="1"/>
  <c r="C1084" i="1"/>
  <c r="H1084" i="1" s="1"/>
  <c r="D1083" i="1"/>
  <c r="G1083" i="1" s="1"/>
  <c r="C1083" i="1"/>
  <c r="G1082" i="1"/>
  <c r="D1082" i="1"/>
  <c r="C1082" i="1"/>
  <c r="H1082" i="1" s="1"/>
  <c r="D1081" i="1"/>
  <c r="G1081" i="1" s="1"/>
  <c r="C1081" i="1"/>
  <c r="G1080" i="1"/>
  <c r="D1080" i="1"/>
  <c r="C1080" i="1"/>
  <c r="H1080" i="1" s="1"/>
  <c r="D1079" i="1"/>
  <c r="G1079" i="1" s="1"/>
  <c r="C1079" i="1"/>
  <c r="G1078" i="1"/>
  <c r="D1078" i="1"/>
  <c r="C1078" i="1"/>
  <c r="H1078" i="1" s="1"/>
  <c r="G1077" i="1"/>
  <c r="D1077" i="1"/>
  <c r="C1077" i="1"/>
  <c r="G1076" i="1"/>
  <c r="D1076" i="1"/>
  <c r="C1076" i="1"/>
  <c r="D1075" i="1"/>
  <c r="G1075" i="1" s="1"/>
  <c r="C1075" i="1"/>
  <c r="H1075" i="1" s="1"/>
  <c r="G1074" i="1"/>
  <c r="D1074" i="1"/>
  <c r="C1074" i="1"/>
  <c r="H1074" i="1" s="1"/>
  <c r="G1073" i="1"/>
  <c r="D1073" i="1"/>
  <c r="C1073" i="1"/>
  <c r="D1072" i="1"/>
  <c r="G1072" i="1" s="1"/>
  <c r="C1072" i="1"/>
  <c r="D1071" i="1"/>
  <c r="G1071" i="1" s="1"/>
  <c r="C1071" i="1"/>
  <c r="H1071" i="1" s="1"/>
  <c r="G1070" i="1"/>
  <c r="D1070" i="1"/>
  <c r="C1070" i="1"/>
  <c r="H1070" i="1" s="1"/>
  <c r="D1069" i="1"/>
  <c r="G1069" i="1" s="1"/>
  <c r="C1069" i="1"/>
  <c r="D1068" i="1"/>
  <c r="G1068" i="1" s="1"/>
  <c r="C1068" i="1"/>
  <c r="H1068" i="1" s="1"/>
  <c r="D1067" i="1"/>
  <c r="G1067" i="1" s="1"/>
  <c r="C1067" i="1"/>
  <c r="G1066" i="1"/>
  <c r="D1066" i="1"/>
  <c r="C1066" i="1"/>
  <c r="H1066" i="1" s="1"/>
  <c r="D1065" i="1"/>
  <c r="G1065" i="1" s="1"/>
  <c r="C1065" i="1"/>
  <c r="G1064" i="1"/>
  <c r="D1064" i="1"/>
  <c r="C1064" i="1"/>
  <c r="H1064" i="1" s="1"/>
  <c r="D1063" i="1"/>
  <c r="G1063" i="1" s="1"/>
  <c r="C1063" i="1"/>
  <c r="G1062" i="1"/>
  <c r="D1062" i="1"/>
  <c r="C1062" i="1"/>
  <c r="H1062" i="1" s="1"/>
  <c r="G1061" i="1"/>
  <c r="D1061" i="1"/>
  <c r="C1061" i="1"/>
  <c r="G1060" i="1"/>
  <c r="D1060" i="1"/>
  <c r="C1060" i="1"/>
  <c r="D1059" i="1"/>
  <c r="G1059" i="1" s="1"/>
  <c r="C1059" i="1"/>
  <c r="H1059" i="1" s="1"/>
  <c r="G1058" i="1"/>
  <c r="D1058" i="1"/>
  <c r="C1058" i="1"/>
  <c r="H1058" i="1" s="1"/>
  <c r="G1057" i="1"/>
  <c r="D1057" i="1"/>
  <c r="C1057" i="1"/>
  <c r="D1056" i="1"/>
  <c r="G1056" i="1" s="1"/>
  <c r="C1056" i="1"/>
  <c r="D1055" i="1"/>
  <c r="G1055" i="1" s="1"/>
  <c r="C1055" i="1"/>
  <c r="H1055" i="1" s="1"/>
  <c r="G1054" i="1"/>
  <c r="D1054" i="1"/>
  <c r="C1054" i="1"/>
  <c r="H1054" i="1" s="1"/>
  <c r="G1053" i="1"/>
  <c r="D1053" i="1"/>
  <c r="C1053" i="1"/>
  <c r="D1052" i="1"/>
  <c r="G1052" i="1" s="1"/>
  <c r="C1052" i="1"/>
  <c r="D1051" i="1"/>
  <c r="G1051" i="1" s="1"/>
  <c r="C1051" i="1"/>
  <c r="H1051" i="1" s="1"/>
  <c r="D1050" i="1"/>
  <c r="G1050" i="1" s="1"/>
  <c r="C1050" i="1"/>
  <c r="G1049" i="1"/>
  <c r="D1049" i="1"/>
  <c r="C1049" i="1"/>
  <c r="D1048" i="1"/>
  <c r="G1048" i="1" s="1"/>
  <c r="C1048" i="1"/>
  <c r="D1045" i="1"/>
  <c r="G1045" i="1" s="1"/>
  <c r="C1045" i="1"/>
  <c r="H1045" i="1" s="1"/>
  <c r="G1044" i="1"/>
  <c r="D1044" i="1"/>
  <c r="C1044" i="1"/>
  <c r="H1044" i="1" s="1"/>
  <c r="G1043" i="1"/>
  <c r="D1043" i="1"/>
  <c r="C1043" i="1"/>
  <c r="D1042" i="1"/>
  <c r="G1042" i="1" s="1"/>
  <c r="C1042" i="1"/>
  <c r="D1041" i="1"/>
  <c r="G1041" i="1" s="1"/>
  <c r="C1041" i="1"/>
  <c r="H1041" i="1" s="1"/>
  <c r="G1040" i="1"/>
  <c r="D1040" i="1"/>
  <c r="C1040" i="1"/>
  <c r="H1040" i="1" s="1"/>
  <c r="G1039" i="1"/>
  <c r="D1039" i="1"/>
  <c r="C1039" i="1"/>
  <c r="D1038" i="1"/>
  <c r="G1038" i="1" s="1"/>
  <c r="C1038" i="1"/>
  <c r="D1037" i="1"/>
  <c r="G1037" i="1" s="1"/>
  <c r="C1037" i="1"/>
  <c r="H1037" i="1" s="1"/>
  <c r="G1036" i="1"/>
  <c r="D1036" i="1"/>
  <c r="C1036" i="1"/>
  <c r="H1036" i="1" s="1"/>
  <c r="G1035" i="1"/>
  <c r="D1035" i="1"/>
  <c r="C1035" i="1"/>
  <c r="D1034" i="1"/>
  <c r="G1034" i="1" s="1"/>
  <c r="C1034" i="1"/>
  <c r="D1033" i="1"/>
  <c r="G1033" i="1" s="1"/>
  <c r="C1033" i="1"/>
  <c r="H1033" i="1" s="1"/>
  <c r="G1032" i="1"/>
  <c r="D1032" i="1"/>
  <c r="C1032" i="1"/>
  <c r="G1031" i="1"/>
  <c r="D1031" i="1"/>
  <c r="C1031" i="1"/>
  <c r="D1030" i="1"/>
  <c r="G1030" i="1" s="1"/>
  <c r="C1030" i="1"/>
  <c r="D1029" i="1"/>
  <c r="G1029" i="1" s="1"/>
  <c r="C1029" i="1"/>
  <c r="H1029" i="1" s="1"/>
  <c r="D1028" i="1"/>
  <c r="G1028" i="1" s="1"/>
  <c r="C1028" i="1"/>
  <c r="G1027" i="1"/>
  <c r="D1027" i="1"/>
  <c r="C1027" i="1"/>
  <c r="D1026" i="1"/>
  <c r="G1026" i="1" s="1"/>
  <c r="C1026" i="1"/>
  <c r="D1025" i="1"/>
  <c r="G1025" i="1" s="1"/>
  <c r="C1025" i="1"/>
  <c r="G1024" i="1"/>
  <c r="D1024" i="1"/>
  <c r="C1024" i="1"/>
  <c r="H1024" i="1" s="1"/>
  <c r="D1023" i="1"/>
  <c r="G1023" i="1" s="1"/>
  <c r="C1023" i="1"/>
  <c r="D1022" i="1"/>
  <c r="G1022" i="1" s="1"/>
  <c r="C1022" i="1"/>
  <c r="D1021" i="1"/>
  <c r="G1021" i="1" s="1"/>
  <c r="C1021" i="1"/>
  <c r="H1021" i="1" s="1"/>
  <c r="G1020" i="1"/>
  <c r="D1020" i="1"/>
  <c r="C1020" i="1"/>
  <c r="H1020" i="1" s="1"/>
  <c r="G1019" i="1"/>
  <c r="D1019" i="1"/>
  <c r="C1019" i="1"/>
  <c r="D1018" i="1"/>
  <c r="G1018" i="1" s="1"/>
  <c r="C1018" i="1"/>
  <c r="D1017" i="1"/>
  <c r="G1017" i="1" s="1"/>
  <c r="C1017" i="1"/>
  <c r="H1017" i="1" s="1"/>
  <c r="G1016" i="1"/>
  <c r="D1016" i="1"/>
  <c r="C1016" i="1"/>
  <c r="H1016" i="1" s="1"/>
  <c r="G1015" i="1"/>
  <c r="D1015" i="1"/>
  <c r="C1015" i="1"/>
  <c r="D1014" i="1"/>
  <c r="G1014" i="1" s="1"/>
  <c r="C1014" i="1"/>
  <c r="D1013" i="1"/>
  <c r="G1013" i="1" s="1"/>
  <c r="C1013" i="1"/>
  <c r="H1013" i="1" s="1"/>
  <c r="G1012" i="1"/>
  <c r="D1012" i="1"/>
  <c r="C1012" i="1"/>
  <c r="H1012" i="1" s="1"/>
  <c r="G1011" i="1"/>
  <c r="D1011" i="1"/>
  <c r="C1011" i="1"/>
  <c r="D1010" i="1"/>
  <c r="G1010" i="1" s="1"/>
  <c r="C1010" i="1"/>
  <c r="D1009" i="1"/>
  <c r="G1009" i="1" s="1"/>
  <c r="C1009" i="1"/>
  <c r="H1009" i="1" s="1"/>
  <c r="G1008" i="1"/>
  <c r="D1008" i="1"/>
  <c r="C1008" i="1"/>
  <c r="H1008" i="1" s="1"/>
  <c r="G1007" i="1"/>
  <c r="D1007" i="1"/>
  <c r="C1007" i="1"/>
  <c r="D1006" i="1"/>
  <c r="G1006" i="1" s="1"/>
  <c r="C1006" i="1"/>
  <c r="D1005" i="1"/>
  <c r="G1005" i="1" s="1"/>
  <c r="C1005" i="1"/>
  <c r="H1005" i="1" s="1"/>
  <c r="D1004" i="1"/>
  <c r="G1004" i="1" s="1"/>
  <c r="C1004" i="1"/>
  <c r="G1003" i="1"/>
  <c r="D1003" i="1"/>
  <c r="C1003" i="1"/>
  <c r="D1002" i="1"/>
  <c r="G1002" i="1" s="1"/>
  <c r="C1002" i="1"/>
  <c r="D1001" i="1"/>
  <c r="G1001" i="1" s="1"/>
  <c r="C1001" i="1"/>
  <c r="H1001" i="1" s="1"/>
  <c r="G1000" i="1"/>
  <c r="D1000" i="1"/>
  <c r="C1000" i="1"/>
  <c r="G999" i="1"/>
  <c r="D999" i="1"/>
  <c r="C999" i="1"/>
  <c r="D998" i="1"/>
  <c r="G998" i="1" s="1"/>
  <c r="C998" i="1"/>
  <c r="D997" i="1"/>
  <c r="G997" i="1" s="1"/>
  <c r="C997" i="1"/>
  <c r="G996" i="1"/>
  <c r="D996" i="1"/>
  <c r="C996" i="1"/>
  <c r="H996" i="1" s="1"/>
  <c r="G995" i="1"/>
  <c r="D995" i="1"/>
  <c r="C995" i="1"/>
  <c r="D994" i="1"/>
  <c r="G994" i="1" s="1"/>
  <c r="C994" i="1"/>
  <c r="D993" i="1"/>
  <c r="G993" i="1" s="1"/>
  <c r="C993" i="1"/>
  <c r="H993" i="1" s="1"/>
  <c r="G992" i="1"/>
  <c r="D992" i="1"/>
  <c r="C992" i="1"/>
  <c r="H992" i="1" s="1"/>
  <c r="G991" i="1"/>
  <c r="D991" i="1"/>
  <c r="C991" i="1"/>
  <c r="C990" i="1"/>
  <c r="D989" i="1"/>
  <c r="G989" i="1" s="1"/>
  <c r="C989" i="1"/>
  <c r="H989" i="1" s="1"/>
  <c r="G988" i="1"/>
  <c r="D988" i="1"/>
  <c r="C988" i="1"/>
  <c r="H988" i="1" s="1"/>
  <c r="G987" i="1"/>
  <c r="D987" i="1"/>
  <c r="C987" i="1"/>
  <c r="D986" i="1"/>
  <c r="G986" i="1" s="1"/>
  <c r="C986" i="1"/>
  <c r="D983" i="1"/>
  <c r="G983" i="1" s="1"/>
  <c r="C983" i="1"/>
  <c r="H983" i="1" s="1"/>
  <c r="G982" i="1"/>
  <c r="D982" i="1"/>
  <c r="C982" i="1"/>
  <c r="H982" i="1" s="1"/>
  <c r="G981" i="1"/>
  <c r="D981" i="1"/>
  <c r="C981" i="1"/>
  <c r="D980" i="1"/>
  <c r="G980" i="1" s="1"/>
  <c r="C980" i="1"/>
  <c r="D979" i="1"/>
  <c r="G979" i="1" s="1"/>
  <c r="C979" i="1"/>
  <c r="H979" i="1" s="1"/>
  <c r="G978" i="1"/>
  <c r="D978" i="1"/>
  <c r="C978" i="1"/>
  <c r="H978" i="1" s="1"/>
  <c r="G977" i="1"/>
  <c r="D977" i="1"/>
  <c r="C977" i="1"/>
  <c r="D976" i="1"/>
  <c r="G976" i="1" s="1"/>
  <c r="C976" i="1"/>
  <c r="D975" i="1"/>
  <c r="G975" i="1" s="1"/>
  <c r="C975" i="1"/>
  <c r="H975" i="1" s="1"/>
  <c r="G974" i="1"/>
  <c r="D974" i="1"/>
  <c r="C974" i="1"/>
  <c r="H974" i="1" s="1"/>
  <c r="G973" i="1"/>
  <c r="D973" i="1"/>
  <c r="C973" i="1"/>
  <c r="D972" i="1"/>
  <c r="G972" i="1" s="1"/>
  <c r="C972" i="1"/>
  <c r="D971" i="1"/>
  <c r="G971" i="1" s="1"/>
  <c r="C971" i="1"/>
  <c r="H971" i="1" s="1"/>
  <c r="G970" i="1"/>
  <c r="D970" i="1"/>
  <c r="C970" i="1"/>
  <c r="H970" i="1" s="1"/>
  <c r="G969" i="1"/>
  <c r="D969" i="1"/>
  <c r="C969" i="1"/>
  <c r="D968" i="1"/>
  <c r="G968" i="1" s="1"/>
  <c r="C968" i="1"/>
  <c r="D967" i="1"/>
  <c r="G967" i="1" s="1"/>
  <c r="C967" i="1"/>
  <c r="H967" i="1" s="1"/>
  <c r="G966" i="1"/>
  <c r="D966" i="1"/>
  <c r="C966" i="1"/>
  <c r="H966" i="1" s="1"/>
  <c r="G965" i="1"/>
  <c r="D965" i="1"/>
  <c r="C965" i="1"/>
  <c r="D964" i="1"/>
  <c r="G964" i="1" s="1"/>
  <c r="C964" i="1"/>
  <c r="D963" i="1"/>
  <c r="G963" i="1" s="1"/>
  <c r="C963" i="1"/>
  <c r="H963" i="1" s="1"/>
  <c r="G962" i="1"/>
  <c r="D962" i="1"/>
  <c r="C962" i="1"/>
  <c r="H962" i="1" s="1"/>
  <c r="G961" i="1"/>
  <c r="D961" i="1"/>
  <c r="C961" i="1"/>
  <c r="D960" i="1"/>
  <c r="G960" i="1" s="1"/>
  <c r="C960" i="1"/>
  <c r="D959" i="1"/>
  <c r="C959" i="1"/>
  <c r="D958" i="1"/>
  <c r="C958" i="1"/>
  <c r="H958" i="1" s="1"/>
  <c r="G957" i="1"/>
  <c r="D957" i="1"/>
  <c r="C957" i="1"/>
  <c r="D956" i="1"/>
  <c r="G956" i="1" s="1"/>
  <c r="C956" i="1"/>
  <c r="D955" i="1"/>
  <c r="C955" i="1"/>
  <c r="D954" i="1"/>
  <c r="C954" i="1"/>
  <c r="H954" i="1" s="1"/>
  <c r="G953" i="1"/>
  <c r="D953" i="1"/>
  <c r="C953" i="1"/>
  <c r="D952" i="1"/>
  <c r="G952" i="1" s="1"/>
  <c r="C952" i="1"/>
  <c r="D951" i="1"/>
  <c r="C951" i="1"/>
  <c r="D950" i="1"/>
  <c r="C950" i="1"/>
  <c r="H950" i="1" s="1"/>
  <c r="G949" i="1"/>
  <c r="D949" i="1"/>
  <c r="C949" i="1"/>
  <c r="D948" i="1"/>
  <c r="G948" i="1" s="1"/>
  <c r="C948" i="1"/>
  <c r="D947" i="1"/>
  <c r="C947" i="1"/>
  <c r="D946" i="1"/>
  <c r="C946" i="1"/>
  <c r="H946" i="1" s="1"/>
  <c r="G945" i="1"/>
  <c r="D945" i="1"/>
  <c r="C945" i="1"/>
  <c r="D944" i="1"/>
  <c r="G944" i="1" s="1"/>
  <c r="C944" i="1"/>
  <c r="D943" i="1"/>
  <c r="C943" i="1"/>
  <c r="D942" i="1"/>
  <c r="C942" i="1"/>
  <c r="H942" i="1" s="1"/>
  <c r="G941" i="1"/>
  <c r="D941" i="1"/>
  <c r="C941" i="1"/>
  <c r="D940" i="1"/>
  <c r="G940" i="1" s="1"/>
  <c r="C940" i="1"/>
  <c r="D939" i="1"/>
  <c r="C939" i="1"/>
  <c r="D938" i="1"/>
  <c r="C938" i="1"/>
  <c r="H938" i="1" s="1"/>
  <c r="G937" i="1"/>
  <c r="D937" i="1"/>
  <c r="C937" i="1"/>
  <c r="D936" i="1"/>
  <c r="G936" i="1" s="1"/>
  <c r="C936" i="1"/>
  <c r="D935" i="1"/>
  <c r="C935" i="1"/>
  <c r="D934" i="1"/>
  <c r="C934" i="1"/>
  <c r="H934" i="1" s="1"/>
  <c r="G933" i="1"/>
  <c r="D933" i="1"/>
  <c r="C933" i="1"/>
  <c r="D932" i="1"/>
  <c r="G932" i="1" s="1"/>
  <c r="C932" i="1"/>
  <c r="D931" i="1"/>
  <c r="C931" i="1"/>
  <c r="D930" i="1"/>
  <c r="C930" i="1"/>
  <c r="H930" i="1" s="1"/>
  <c r="G929" i="1"/>
  <c r="D929" i="1"/>
  <c r="C929" i="1"/>
  <c r="D928" i="1"/>
  <c r="G928" i="1" s="1"/>
  <c r="C928" i="1"/>
  <c r="D927" i="1"/>
  <c r="G927" i="1" s="1"/>
  <c r="C927" i="1"/>
  <c r="D926" i="1"/>
  <c r="G926" i="1" s="1"/>
  <c r="C926" i="1"/>
  <c r="H926" i="1" s="1"/>
  <c r="D925" i="1"/>
  <c r="G925" i="1" s="1"/>
  <c r="C925" i="1"/>
  <c r="D924" i="1"/>
  <c r="G924" i="1" s="1"/>
  <c r="C924" i="1"/>
  <c r="H924" i="1" s="1"/>
  <c r="D923" i="1"/>
  <c r="G923" i="1" s="1"/>
  <c r="C923" i="1"/>
  <c r="D922" i="1"/>
  <c r="G922" i="1" s="1"/>
  <c r="C922" i="1"/>
  <c r="H922" i="1" s="1"/>
  <c r="D921" i="1"/>
  <c r="G921" i="1" s="1"/>
  <c r="C921" i="1"/>
  <c r="D920" i="1"/>
  <c r="G920" i="1" s="1"/>
  <c r="C920" i="1"/>
  <c r="H920" i="1" s="1"/>
  <c r="D919" i="1"/>
  <c r="G919" i="1" s="1"/>
  <c r="C919" i="1"/>
  <c r="D918" i="1"/>
  <c r="G918" i="1" s="1"/>
  <c r="C918" i="1"/>
  <c r="H918" i="1" s="1"/>
  <c r="D917" i="1"/>
  <c r="G917" i="1" s="1"/>
  <c r="C917" i="1"/>
  <c r="D916" i="1"/>
  <c r="G916" i="1" s="1"/>
  <c r="C916" i="1"/>
  <c r="H916" i="1" s="1"/>
  <c r="D915" i="1"/>
  <c r="G915" i="1" s="1"/>
  <c r="C915" i="1"/>
  <c r="D914" i="1"/>
  <c r="G914" i="1" s="1"/>
  <c r="C914" i="1"/>
  <c r="H914" i="1" s="1"/>
  <c r="D913" i="1"/>
  <c r="G913" i="1" s="1"/>
  <c r="C913" i="1"/>
  <c r="D912" i="1"/>
  <c r="G912" i="1" s="1"/>
  <c r="C912" i="1"/>
  <c r="H912" i="1" s="1"/>
  <c r="D911" i="1"/>
  <c r="G911" i="1" s="1"/>
  <c r="C911" i="1"/>
  <c r="D910" i="1"/>
  <c r="G910" i="1" s="1"/>
  <c r="C910" i="1"/>
  <c r="H910" i="1" s="1"/>
  <c r="D909" i="1"/>
  <c r="G909" i="1" s="1"/>
  <c r="C909" i="1"/>
  <c r="D908" i="1"/>
  <c r="G908" i="1" s="1"/>
  <c r="C908" i="1"/>
  <c r="H908" i="1" s="1"/>
  <c r="D907" i="1"/>
  <c r="G907" i="1" s="1"/>
  <c r="C907" i="1"/>
  <c r="D906" i="1"/>
  <c r="G906" i="1" s="1"/>
  <c r="C906" i="1"/>
  <c r="H906" i="1" s="1"/>
  <c r="D905" i="1"/>
  <c r="G905" i="1" s="1"/>
  <c r="C905" i="1"/>
  <c r="D904" i="1"/>
  <c r="G904" i="1" s="1"/>
  <c r="C904" i="1"/>
  <c r="H904" i="1" s="1"/>
  <c r="D903" i="1"/>
  <c r="G903" i="1" s="1"/>
  <c r="C903" i="1"/>
  <c r="D902" i="1"/>
  <c r="G902" i="1" s="1"/>
  <c r="C902" i="1"/>
  <c r="H902" i="1" s="1"/>
  <c r="D901" i="1"/>
  <c r="G901" i="1" s="1"/>
  <c r="C901" i="1"/>
  <c r="D900" i="1"/>
  <c r="G900" i="1" s="1"/>
  <c r="C900" i="1"/>
  <c r="H900" i="1" s="1"/>
  <c r="D899" i="1"/>
  <c r="G899" i="1" s="1"/>
  <c r="C899" i="1"/>
  <c r="D898" i="1"/>
  <c r="G898" i="1" s="1"/>
  <c r="C898" i="1"/>
  <c r="H898" i="1" s="1"/>
  <c r="D897" i="1"/>
  <c r="G897" i="1" s="1"/>
  <c r="C897" i="1"/>
  <c r="D896" i="1"/>
  <c r="G896" i="1" s="1"/>
  <c r="C896" i="1"/>
  <c r="H896" i="1" s="1"/>
  <c r="D895" i="1"/>
  <c r="G895" i="1" s="1"/>
  <c r="C895" i="1"/>
  <c r="D894" i="1"/>
  <c r="G894" i="1" s="1"/>
  <c r="C894" i="1"/>
  <c r="H894" i="1" s="1"/>
  <c r="D893" i="1"/>
  <c r="G893" i="1" s="1"/>
  <c r="C893" i="1"/>
  <c r="D892" i="1"/>
  <c r="G892" i="1" s="1"/>
  <c r="C892" i="1"/>
  <c r="H892" i="1" s="1"/>
  <c r="D891" i="1"/>
  <c r="G891" i="1" s="1"/>
  <c r="C891" i="1"/>
  <c r="D890" i="1"/>
  <c r="G890" i="1" s="1"/>
  <c r="C890" i="1"/>
  <c r="H890" i="1" s="1"/>
  <c r="D889" i="1"/>
  <c r="G889" i="1" s="1"/>
  <c r="C889" i="1"/>
  <c r="D888" i="1"/>
  <c r="G888" i="1" s="1"/>
  <c r="C888" i="1"/>
  <c r="H888" i="1" s="1"/>
  <c r="D887" i="1"/>
  <c r="G887" i="1" s="1"/>
  <c r="C887" i="1"/>
  <c r="D886" i="1"/>
  <c r="G886" i="1" s="1"/>
  <c r="C886" i="1"/>
  <c r="H886" i="1" s="1"/>
  <c r="D885" i="1"/>
  <c r="G885" i="1" s="1"/>
  <c r="C885" i="1"/>
  <c r="D884" i="1"/>
  <c r="G884" i="1" s="1"/>
  <c r="C884" i="1"/>
  <c r="H884" i="1" s="1"/>
  <c r="D883" i="1"/>
  <c r="G883" i="1" s="1"/>
  <c r="C883" i="1"/>
  <c r="D882" i="1"/>
  <c r="G882" i="1" s="1"/>
  <c r="C882" i="1"/>
  <c r="H882" i="1" s="1"/>
  <c r="D881" i="1"/>
  <c r="G881" i="1" s="1"/>
  <c r="C881" i="1"/>
  <c r="D880" i="1"/>
  <c r="G880" i="1" s="1"/>
  <c r="C880" i="1"/>
  <c r="H880" i="1" s="1"/>
  <c r="D879" i="1"/>
  <c r="G879" i="1" s="1"/>
  <c r="C879" i="1"/>
  <c r="D878" i="1"/>
  <c r="G878" i="1" s="1"/>
  <c r="C878" i="1"/>
  <c r="H878" i="1" s="1"/>
  <c r="D877" i="1"/>
  <c r="G877" i="1" s="1"/>
  <c r="C877" i="1"/>
  <c r="D876" i="1"/>
  <c r="G876" i="1" s="1"/>
  <c r="C876" i="1"/>
  <c r="H876" i="1" s="1"/>
  <c r="D875" i="1"/>
  <c r="G875" i="1" s="1"/>
  <c r="C875" i="1"/>
  <c r="D874" i="1"/>
  <c r="G874" i="1" s="1"/>
  <c r="C874" i="1"/>
  <c r="H874" i="1" s="1"/>
  <c r="D873" i="1"/>
  <c r="G873" i="1" s="1"/>
  <c r="C873" i="1"/>
  <c r="D872" i="1"/>
  <c r="G872" i="1" s="1"/>
  <c r="C872" i="1"/>
  <c r="H872" i="1" s="1"/>
  <c r="D871" i="1"/>
  <c r="G871" i="1" s="1"/>
  <c r="C871" i="1"/>
  <c r="D870" i="1"/>
  <c r="G870" i="1" s="1"/>
  <c r="C870" i="1"/>
  <c r="H870" i="1" s="1"/>
  <c r="D869" i="1"/>
  <c r="G869" i="1" s="1"/>
  <c r="C869" i="1"/>
  <c r="D868" i="1"/>
  <c r="G868" i="1" s="1"/>
  <c r="C868" i="1"/>
  <c r="H868" i="1" s="1"/>
  <c r="D867" i="1"/>
  <c r="G867" i="1" s="1"/>
  <c r="C867" i="1"/>
  <c r="D866" i="1"/>
  <c r="G866" i="1" s="1"/>
  <c r="C866" i="1"/>
  <c r="H866" i="1" s="1"/>
  <c r="D865" i="1"/>
  <c r="G865" i="1" s="1"/>
  <c r="C865" i="1"/>
  <c r="D864" i="1"/>
  <c r="G864" i="1" s="1"/>
  <c r="C864" i="1"/>
  <c r="H864" i="1" s="1"/>
  <c r="D863" i="1"/>
  <c r="G863" i="1" s="1"/>
  <c r="C863" i="1"/>
  <c r="D862" i="1"/>
  <c r="G862" i="1" s="1"/>
  <c r="C862" i="1"/>
  <c r="H862" i="1" s="1"/>
  <c r="D861" i="1"/>
  <c r="G861" i="1" s="1"/>
  <c r="C861" i="1"/>
  <c r="D860" i="1"/>
  <c r="G860" i="1" s="1"/>
  <c r="C860" i="1"/>
  <c r="H860" i="1" s="1"/>
  <c r="D859" i="1"/>
  <c r="G859" i="1" s="1"/>
  <c r="C859" i="1"/>
  <c r="D858" i="1"/>
  <c r="G858" i="1" s="1"/>
  <c r="C858" i="1"/>
  <c r="H858" i="1" s="1"/>
  <c r="D857" i="1"/>
  <c r="G857" i="1" s="1"/>
  <c r="C857" i="1"/>
  <c r="D856" i="1"/>
  <c r="G856" i="1" s="1"/>
  <c r="C856" i="1"/>
  <c r="H856" i="1" s="1"/>
  <c r="D855" i="1"/>
  <c r="G855" i="1" s="1"/>
  <c r="C855" i="1"/>
  <c r="D854" i="1"/>
  <c r="G854" i="1" s="1"/>
  <c r="C854" i="1"/>
  <c r="H854" i="1" s="1"/>
  <c r="D853" i="1"/>
  <c r="G853" i="1" s="1"/>
  <c r="C853" i="1"/>
  <c r="D852" i="1"/>
  <c r="G852" i="1" s="1"/>
  <c r="C852" i="1"/>
  <c r="H852" i="1" s="1"/>
  <c r="D851" i="1"/>
  <c r="G851" i="1" s="1"/>
  <c r="C851" i="1"/>
  <c r="D850" i="1"/>
  <c r="G850" i="1" s="1"/>
  <c r="C850" i="1"/>
  <c r="H850" i="1" s="1"/>
  <c r="D849" i="1"/>
  <c r="G849" i="1" s="1"/>
  <c r="C849" i="1"/>
  <c r="D848" i="1"/>
  <c r="G848" i="1" s="1"/>
  <c r="C848" i="1"/>
  <c r="H848" i="1" s="1"/>
  <c r="D847" i="1"/>
  <c r="G847" i="1" s="1"/>
  <c r="C847" i="1"/>
  <c r="D846" i="1"/>
  <c r="G846" i="1" s="1"/>
  <c r="C846" i="1"/>
  <c r="H846" i="1" s="1"/>
  <c r="D845" i="1"/>
  <c r="G845" i="1" s="1"/>
  <c r="C845" i="1"/>
  <c r="D844" i="1"/>
  <c r="G844" i="1" s="1"/>
  <c r="C844" i="1"/>
  <c r="H844" i="1" s="1"/>
  <c r="D843" i="1"/>
  <c r="G843" i="1" s="1"/>
  <c r="C843" i="1"/>
  <c r="D842" i="1"/>
  <c r="G842" i="1" s="1"/>
  <c r="C842" i="1"/>
  <c r="H842" i="1" s="1"/>
  <c r="D841" i="1"/>
  <c r="G841" i="1" s="1"/>
  <c r="C841" i="1"/>
  <c r="D840" i="1"/>
  <c r="G840" i="1" s="1"/>
  <c r="C840" i="1"/>
  <c r="H840" i="1" s="1"/>
  <c r="D839" i="1"/>
  <c r="G839" i="1" s="1"/>
  <c r="C839" i="1"/>
  <c r="D838" i="1"/>
  <c r="G838" i="1" s="1"/>
  <c r="C838" i="1"/>
  <c r="H838" i="1" s="1"/>
  <c r="D837" i="1"/>
  <c r="G837" i="1" s="1"/>
  <c r="C837" i="1"/>
  <c r="D836" i="1"/>
  <c r="G836" i="1" s="1"/>
  <c r="C836" i="1"/>
  <c r="H836" i="1" s="1"/>
  <c r="D835" i="1"/>
  <c r="G835" i="1" s="1"/>
  <c r="C835" i="1"/>
  <c r="D834" i="1"/>
  <c r="G834" i="1" s="1"/>
  <c r="C834" i="1"/>
  <c r="H834" i="1" s="1"/>
  <c r="D833" i="1"/>
  <c r="G833" i="1" s="1"/>
  <c r="C833" i="1"/>
  <c r="D832" i="1"/>
  <c r="G832" i="1" s="1"/>
  <c r="C832" i="1"/>
  <c r="H832" i="1" s="1"/>
  <c r="D831" i="1"/>
  <c r="G831" i="1" s="1"/>
  <c r="C831" i="1"/>
  <c r="D830" i="1"/>
  <c r="G830" i="1" s="1"/>
  <c r="C830" i="1"/>
  <c r="H830" i="1" s="1"/>
  <c r="D829" i="1"/>
  <c r="G829" i="1" s="1"/>
  <c r="C829" i="1"/>
  <c r="D828" i="1"/>
  <c r="G828" i="1" s="1"/>
  <c r="C828" i="1"/>
  <c r="H828" i="1" s="1"/>
  <c r="D827" i="1"/>
  <c r="G827" i="1" s="1"/>
  <c r="C827" i="1"/>
  <c r="D826" i="1"/>
  <c r="G826" i="1" s="1"/>
  <c r="C826" i="1"/>
  <c r="H826" i="1" s="1"/>
  <c r="D825" i="1"/>
  <c r="G825" i="1" s="1"/>
  <c r="C825" i="1"/>
  <c r="D824" i="1"/>
  <c r="G824" i="1" s="1"/>
  <c r="C824" i="1"/>
  <c r="H824" i="1" s="1"/>
  <c r="D823" i="1"/>
  <c r="G823" i="1" s="1"/>
  <c r="C823" i="1"/>
  <c r="D822" i="1"/>
  <c r="G822" i="1" s="1"/>
  <c r="C822" i="1"/>
  <c r="H822" i="1" s="1"/>
  <c r="D821" i="1"/>
  <c r="G821" i="1" s="1"/>
  <c r="C821" i="1"/>
  <c r="D820" i="1"/>
  <c r="G820" i="1" s="1"/>
  <c r="C820" i="1"/>
  <c r="H820" i="1" s="1"/>
  <c r="D819" i="1"/>
  <c r="G819" i="1" s="1"/>
  <c r="C819" i="1"/>
  <c r="D818" i="1"/>
  <c r="G818" i="1" s="1"/>
  <c r="C818" i="1"/>
  <c r="H818" i="1" s="1"/>
  <c r="D817" i="1"/>
  <c r="G817" i="1" s="1"/>
  <c r="C817" i="1"/>
  <c r="D816" i="1"/>
  <c r="G816" i="1" s="1"/>
  <c r="C816" i="1"/>
  <c r="H816" i="1" s="1"/>
  <c r="D815" i="1"/>
  <c r="G815" i="1" s="1"/>
  <c r="C815" i="1"/>
  <c r="D814" i="1"/>
  <c r="G814" i="1" s="1"/>
  <c r="C814" i="1"/>
  <c r="H814" i="1" s="1"/>
  <c r="D813" i="1"/>
  <c r="G813" i="1" s="1"/>
  <c r="C813" i="1"/>
  <c r="D812" i="1"/>
  <c r="G812" i="1" s="1"/>
  <c r="C812" i="1"/>
  <c r="H812" i="1" s="1"/>
  <c r="D811" i="1"/>
  <c r="G811" i="1" s="1"/>
  <c r="C811" i="1"/>
  <c r="D810" i="1"/>
  <c r="G810" i="1" s="1"/>
  <c r="C810" i="1"/>
  <c r="H810" i="1" s="1"/>
  <c r="D809" i="1"/>
  <c r="G809" i="1" s="1"/>
  <c r="C809" i="1"/>
  <c r="D808" i="1"/>
  <c r="G808" i="1" s="1"/>
  <c r="C808" i="1"/>
  <c r="H808" i="1" s="1"/>
  <c r="D807" i="1"/>
  <c r="G807" i="1" s="1"/>
  <c r="C807" i="1"/>
  <c r="D806" i="1"/>
  <c r="G806" i="1" s="1"/>
  <c r="C806" i="1"/>
  <c r="D805" i="1"/>
  <c r="G805" i="1" s="1"/>
  <c r="C805" i="1"/>
  <c r="H805" i="1" s="1"/>
  <c r="G804" i="1"/>
  <c r="D804" i="1"/>
  <c r="H804" i="1" s="1"/>
  <c r="C804" i="1"/>
  <c r="G803" i="1"/>
  <c r="D803" i="1"/>
  <c r="H803" i="1" s="1"/>
  <c r="C803" i="1"/>
  <c r="D802" i="1"/>
  <c r="H802" i="1" s="1"/>
  <c r="C802" i="1"/>
  <c r="D801" i="1"/>
  <c r="H801" i="1" s="1"/>
  <c r="C801" i="1"/>
  <c r="G800" i="1"/>
  <c r="D800" i="1"/>
  <c r="H800" i="1" s="1"/>
  <c r="C800" i="1"/>
  <c r="G799" i="1"/>
  <c r="D799" i="1"/>
  <c r="H799" i="1" s="1"/>
  <c r="C799" i="1"/>
  <c r="D798" i="1"/>
  <c r="H798" i="1" s="1"/>
  <c r="C798" i="1"/>
  <c r="D797" i="1"/>
  <c r="H797" i="1" s="1"/>
  <c r="C797" i="1"/>
  <c r="G796" i="1"/>
  <c r="D796" i="1"/>
  <c r="H796" i="1" s="1"/>
  <c r="C796" i="1"/>
  <c r="G795" i="1"/>
  <c r="D795" i="1"/>
  <c r="H795" i="1" s="1"/>
  <c r="C795" i="1"/>
  <c r="D794" i="1"/>
  <c r="H794" i="1" s="1"/>
  <c r="C794" i="1"/>
  <c r="D793" i="1"/>
  <c r="H793" i="1" s="1"/>
  <c r="C793" i="1"/>
  <c r="G792" i="1"/>
  <c r="D792" i="1"/>
  <c r="H792" i="1" s="1"/>
  <c r="C792" i="1"/>
  <c r="G791" i="1"/>
  <c r="D791" i="1"/>
  <c r="H791" i="1" s="1"/>
  <c r="C791" i="1"/>
  <c r="D790" i="1"/>
  <c r="H790" i="1" s="1"/>
  <c r="C790" i="1"/>
  <c r="D789" i="1"/>
  <c r="H789" i="1" s="1"/>
  <c r="C789" i="1"/>
  <c r="G788" i="1"/>
  <c r="D788" i="1"/>
  <c r="H788" i="1" s="1"/>
  <c r="C788" i="1"/>
  <c r="G787" i="1"/>
  <c r="D787" i="1"/>
  <c r="H787" i="1" s="1"/>
  <c r="C787" i="1"/>
  <c r="D786" i="1"/>
  <c r="H786" i="1" s="1"/>
  <c r="C786" i="1"/>
  <c r="D785" i="1"/>
  <c r="H785" i="1" s="1"/>
  <c r="C785" i="1"/>
  <c r="G784" i="1"/>
  <c r="D784" i="1"/>
  <c r="H784" i="1" s="1"/>
  <c r="C784" i="1"/>
  <c r="G783" i="1"/>
  <c r="D783" i="1"/>
  <c r="H783" i="1" s="1"/>
  <c r="C783" i="1"/>
  <c r="D782" i="1"/>
  <c r="H782" i="1" s="1"/>
  <c r="C782" i="1"/>
  <c r="D781" i="1"/>
  <c r="H781" i="1" s="1"/>
  <c r="C781" i="1"/>
  <c r="G780" i="1"/>
  <c r="D780" i="1"/>
  <c r="H780" i="1" s="1"/>
  <c r="C780" i="1"/>
  <c r="G779" i="1"/>
  <c r="D779" i="1"/>
  <c r="H779" i="1" s="1"/>
  <c r="C779" i="1"/>
  <c r="D778" i="1"/>
  <c r="H778" i="1" s="1"/>
  <c r="C778" i="1"/>
  <c r="D777" i="1"/>
  <c r="H777" i="1" s="1"/>
  <c r="C777" i="1"/>
  <c r="G776" i="1"/>
  <c r="D776" i="1"/>
  <c r="H776" i="1" s="1"/>
  <c r="C776" i="1"/>
  <c r="G775" i="1"/>
  <c r="D775" i="1"/>
  <c r="H775" i="1" s="1"/>
  <c r="C775" i="1"/>
  <c r="D774" i="1"/>
  <c r="H774" i="1" s="1"/>
  <c r="C774" i="1"/>
  <c r="D773" i="1"/>
  <c r="H773" i="1" s="1"/>
  <c r="C773" i="1"/>
  <c r="G772" i="1"/>
  <c r="D772" i="1"/>
  <c r="H772" i="1" s="1"/>
  <c r="C772" i="1"/>
  <c r="G771" i="1"/>
  <c r="D771" i="1"/>
  <c r="H771" i="1" s="1"/>
  <c r="C771" i="1"/>
  <c r="D770" i="1"/>
  <c r="H770" i="1" s="1"/>
  <c r="C770" i="1"/>
  <c r="D769" i="1"/>
  <c r="H769" i="1" s="1"/>
  <c r="C769" i="1"/>
  <c r="G768" i="1"/>
  <c r="D768" i="1"/>
  <c r="H768" i="1" s="1"/>
  <c r="C768" i="1"/>
  <c r="G767" i="1"/>
  <c r="D767" i="1"/>
  <c r="H767" i="1" s="1"/>
  <c r="C767" i="1"/>
  <c r="D766" i="1"/>
  <c r="H766" i="1" s="1"/>
  <c r="C766" i="1"/>
  <c r="D765" i="1"/>
  <c r="H765" i="1" s="1"/>
  <c r="C765" i="1"/>
  <c r="G764" i="1"/>
  <c r="D764" i="1"/>
  <c r="H764" i="1" s="1"/>
  <c r="C764" i="1"/>
  <c r="G763" i="1"/>
  <c r="D763" i="1"/>
  <c r="H763" i="1" s="1"/>
  <c r="C763" i="1"/>
  <c r="D762" i="1"/>
  <c r="H762" i="1" s="1"/>
  <c r="C762" i="1"/>
  <c r="D761" i="1"/>
  <c r="H761" i="1" s="1"/>
  <c r="C761" i="1"/>
  <c r="G760" i="1"/>
  <c r="D760" i="1"/>
  <c r="H760" i="1" s="1"/>
  <c r="C760" i="1"/>
  <c r="G759" i="1"/>
  <c r="D759" i="1"/>
  <c r="H759" i="1" s="1"/>
  <c r="C759" i="1"/>
  <c r="D758" i="1"/>
  <c r="H758" i="1" s="1"/>
  <c r="C758" i="1"/>
  <c r="D757" i="1"/>
  <c r="H757" i="1" s="1"/>
  <c r="C757" i="1"/>
  <c r="G756" i="1"/>
  <c r="D756" i="1"/>
  <c r="H756" i="1" s="1"/>
  <c r="C756" i="1"/>
  <c r="G755" i="1"/>
  <c r="D755" i="1"/>
  <c r="H755" i="1" s="1"/>
  <c r="C755" i="1"/>
  <c r="D754" i="1"/>
  <c r="H754" i="1" s="1"/>
  <c r="C754" i="1"/>
  <c r="D753" i="1"/>
  <c r="H753" i="1" s="1"/>
  <c r="C753" i="1"/>
  <c r="G752" i="1"/>
  <c r="D752" i="1"/>
  <c r="H752" i="1" s="1"/>
  <c r="C752" i="1"/>
  <c r="G751" i="1"/>
  <c r="D751" i="1"/>
  <c r="H751" i="1" s="1"/>
  <c r="C751" i="1"/>
  <c r="D750" i="1"/>
  <c r="H750" i="1" s="1"/>
  <c r="C750" i="1"/>
  <c r="D749" i="1"/>
  <c r="H749" i="1" s="1"/>
  <c r="C749" i="1"/>
  <c r="G748" i="1"/>
  <c r="D748" i="1"/>
  <c r="H748" i="1" s="1"/>
  <c r="C748" i="1"/>
  <c r="G747" i="1"/>
  <c r="D747" i="1"/>
  <c r="H747" i="1" s="1"/>
  <c r="C747" i="1"/>
  <c r="D746" i="1"/>
  <c r="H746" i="1" s="1"/>
  <c r="C746" i="1"/>
  <c r="D745" i="1"/>
  <c r="H745" i="1" s="1"/>
  <c r="C745" i="1"/>
  <c r="G744" i="1"/>
  <c r="D744" i="1"/>
  <c r="H744" i="1" s="1"/>
  <c r="C744" i="1"/>
  <c r="G743" i="1"/>
  <c r="D743" i="1"/>
  <c r="H743" i="1" s="1"/>
  <c r="C743" i="1"/>
  <c r="D742" i="1"/>
  <c r="H742" i="1" s="1"/>
  <c r="C742" i="1"/>
  <c r="D741" i="1"/>
  <c r="H741" i="1" s="1"/>
  <c r="C741" i="1"/>
  <c r="G740" i="1"/>
  <c r="D740" i="1"/>
  <c r="H740" i="1" s="1"/>
  <c r="C740" i="1"/>
  <c r="G739" i="1"/>
  <c r="D739" i="1"/>
  <c r="H739" i="1" s="1"/>
  <c r="C739" i="1"/>
  <c r="D738" i="1"/>
  <c r="H738" i="1" s="1"/>
  <c r="C738" i="1"/>
  <c r="D737" i="1"/>
  <c r="H737" i="1" s="1"/>
  <c r="C737" i="1"/>
  <c r="G736" i="1"/>
  <c r="D736" i="1"/>
  <c r="H736" i="1" s="1"/>
  <c r="C736" i="1"/>
  <c r="G735" i="1"/>
  <c r="D735" i="1"/>
  <c r="H735" i="1" s="1"/>
  <c r="C735" i="1"/>
  <c r="D734" i="1"/>
  <c r="H734" i="1" s="1"/>
  <c r="C734" i="1"/>
  <c r="D733" i="1"/>
  <c r="H733" i="1" s="1"/>
  <c r="C733" i="1"/>
  <c r="G732" i="1"/>
  <c r="D732" i="1"/>
  <c r="H732" i="1" s="1"/>
  <c r="C732" i="1"/>
  <c r="G731" i="1"/>
  <c r="D731" i="1"/>
  <c r="H731" i="1" s="1"/>
  <c r="C731" i="1"/>
  <c r="D730" i="1"/>
  <c r="H730" i="1" s="1"/>
  <c r="C730" i="1"/>
  <c r="D729" i="1"/>
  <c r="H729" i="1" s="1"/>
  <c r="C729" i="1"/>
  <c r="G728" i="1"/>
  <c r="D728" i="1"/>
  <c r="H728" i="1" s="1"/>
  <c r="C728" i="1"/>
  <c r="G727" i="1"/>
  <c r="D727" i="1"/>
  <c r="H727" i="1" s="1"/>
  <c r="C727" i="1"/>
  <c r="D726" i="1"/>
  <c r="H726" i="1" s="1"/>
  <c r="C726" i="1"/>
  <c r="D725" i="1"/>
  <c r="H725" i="1" s="1"/>
  <c r="C725" i="1"/>
  <c r="G724" i="1"/>
  <c r="D724" i="1"/>
  <c r="H724" i="1" s="1"/>
  <c r="C724" i="1"/>
  <c r="G723" i="1"/>
  <c r="D723" i="1"/>
  <c r="H723" i="1" s="1"/>
  <c r="C723" i="1"/>
  <c r="D722" i="1"/>
  <c r="H722" i="1" s="1"/>
  <c r="C722" i="1"/>
  <c r="D721" i="1"/>
  <c r="H721" i="1" s="1"/>
  <c r="C721" i="1"/>
  <c r="G720" i="1"/>
  <c r="D720" i="1"/>
  <c r="H720" i="1" s="1"/>
  <c r="C720" i="1"/>
  <c r="G719" i="1"/>
  <c r="D719" i="1"/>
  <c r="H719" i="1" s="1"/>
  <c r="C719" i="1"/>
  <c r="D718" i="1"/>
  <c r="H718" i="1" s="1"/>
  <c r="C718" i="1"/>
  <c r="D717" i="1"/>
  <c r="H717" i="1" s="1"/>
  <c r="C717" i="1"/>
  <c r="G716" i="1"/>
  <c r="D716" i="1"/>
  <c r="H716" i="1" s="1"/>
  <c r="C716" i="1"/>
  <c r="G715" i="1"/>
  <c r="D715" i="1"/>
  <c r="H715" i="1" s="1"/>
  <c r="C715" i="1"/>
  <c r="D714" i="1"/>
  <c r="H714" i="1" s="1"/>
  <c r="C714" i="1"/>
  <c r="D713" i="1"/>
  <c r="H713" i="1" s="1"/>
  <c r="C713" i="1"/>
  <c r="G712" i="1"/>
  <c r="D712" i="1"/>
  <c r="H712" i="1" s="1"/>
  <c r="C712" i="1"/>
  <c r="G711" i="1"/>
  <c r="D711" i="1"/>
  <c r="H711" i="1" s="1"/>
  <c r="C711" i="1"/>
  <c r="D710" i="1"/>
  <c r="H710" i="1" s="1"/>
  <c r="C710" i="1"/>
  <c r="D709" i="1"/>
  <c r="H709" i="1" s="1"/>
  <c r="C709" i="1"/>
  <c r="G708" i="1"/>
  <c r="D708" i="1"/>
  <c r="H708" i="1" s="1"/>
  <c r="C708" i="1"/>
  <c r="G707" i="1"/>
  <c r="D707" i="1"/>
  <c r="H707" i="1" s="1"/>
  <c r="C707" i="1"/>
  <c r="D706" i="1"/>
  <c r="H706" i="1" s="1"/>
  <c r="C706" i="1"/>
  <c r="D705" i="1"/>
  <c r="H705" i="1" s="1"/>
  <c r="C705" i="1"/>
  <c r="G704" i="1"/>
  <c r="D704" i="1"/>
  <c r="H704" i="1" s="1"/>
  <c r="C704" i="1"/>
  <c r="G703" i="1"/>
  <c r="D703" i="1"/>
  <c r="H703" i="1" s="1"/>
  <c r="C703" i="1"/>
  <c r="D702" i="1"/>
  <c r="H702" i="1" s="1"/>
  <c r="C702" i="1"/>
  <c r="D701" i="1"/>
  <c r="H701" i="1" s="1"/>
  <c r="C701" i="1"/>
  <c r="G700" i="1"/>
  <c r="D700" i="1"/>
  <c r="H700" i="1" s="1"/>
  <c r="C700" i="1"/>
  <c r="G699" i="1"/>
  <c r="D699" i="1"/>
  <c r="H699" i="1" s="1"/>
  <c r="C699" i="1"/>
  <c r="D698" i="1"/>
  <c r="H698" i="1" s="1"/>
  <c r="C698" i="1"/>
  <c r="D697" i="1"/>
  <c r="H697" i="1" s="1"/>
  <c r="C697" i="1"/>
  <c r="G696" i="1"/>
  <c r="D696" i="1"/>
  <c r="H696" i="1" s="1"/>
  <c r="C696" i="1"/>
  <c r="G695"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H645" i="1" s="1"/>
  <c r="C645" i="1"/>
  <c r="D644" i="1"/>
  <c r="H644" i="1" s="1"/>
  <c r="C644" i="1"/>
  <c r="D643" i="1"/>
  <c r="H643" i="1" s="1"/>
  <c r="C643" i="1"/>
  <c r="D642" i="1"/>
  <c r="H642" i="1" s="1"/>
  <c r="C642" i="1"/>
  <c r="D641" i="1"/>
  <c r="H641" i="1" s="1"/>
  <c r="C641" i="1"/>
  <c r="C638" i="1"/>
  <c r="C637" i="1"/>
  <c r="H632" i="1"/>
  <c r="G632" i="1"/>
  <c r="D632" i="1"/>
  <c r="C632" i="1"/>
  <c r="H631" i="1"/>
  <c r="D631" i="1"/>
  <c r="G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H618" i="1"/>
  <c r="D618" i="1"/>
  <c r="G618" i="1" s="1"/>
  <c r="C618" i="1"/>
  <c r="H617" i="1"/>
  <c r="D617" i="1"/>
  <c r="G617" i="1" s="1"/>
  <c r="C617" i="1"/>
  <c r="H616" i="1"/>
  <c r="D616" i="1"/>
  <c r="G616" i="1" s="1"/>
  <c r="C616" i="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3" i="1"/>
  <c r="C413"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D292" i="1"/>
  <c r="C292" i="1"/>
  <c r="D291" i="1"/>
  <c r="C291" i="1"/>
  <c r="D290" i="1"/>
  <c r="C290" i="1"/>
  <c r="D289" i="1"/>
  <c r="C289" i="1"/>
  <c r="D288" i="1"/>
  <c r="C288" i="1"/>
  <c r="D284" i="1"/>
  <c r="C284"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D178" i="1"/>
  <c r="H178" i="1" s="1"/>
  <c r="C178" i="1"/>
  <c r="H177" i="1"/>
  <c r="G177" i="1"/>
  <c r="D177" i="1"/>
  <c r="C177" i="1"/>
  <c r="H176" i="1"/>
  <c r="G176" i="1"/>
  <c r="D176" i="1"/>
  <c r="C176" i="1"/>
  <c r="D175" i="1"/>
  <c r="G175" i="1" s="1"/>
  <c r="C175" i="1"/>
  <c r="D174" i="1"/>
  <c r="H174" i="1" s="1"/>
  <c r="C174" i="1"/>
  <c r="D173" i="1"/>
  <c r="H173" i="1" s="1"/>
  <c r="C173" i="1"/>
  <c r="H172" i="1"/>
  <c r="G172" i="1"/>
  <c r="D172" i="1"/>
  <c r="C172" i="1"/>
  <c r="H171" i="1"/>
  <c r="G171" i="1"/>
  <c r="D171" i="1"/>
  <c r="C171" i="1"/>
  <c r="D170" i="1"/>
  <c r="H170" i="1" s="1"/>
  <c r="C170" i="1"/>
  <c r="D169" i="1"/>
  <c r="H169" i="1" s="1"/>
  <c r="C169" i="1"/>
  <c r="H168" i="1"/>
  <c r="G168" i="1"/>
  <c r="D168" i="1"/>
  <c r="C168" i="1"/>
  <c r="H167" i="1"/>
  <c r="G167" i="1"/>
  <c r="D167" i="1"/>
  <c r="C167" i="1"/>
  <c r="D166" i="1"/>
  <c r="H166" i="1" s="1"/>
  <c r="C166" i="1"/>
  <c r="D165" i="1"/>
  <c r="H165" i="1" s="1"/>
  <c r="C165" i="1"/>
  <c r="H164" i="1"/>
  <c r="G164" i="1"/>
  <c r="D164" i="1"/>
  <c r="C164" i="1"/>
  <c r="D163" i="1"/>
  <c r="H163" i="1" s="1"/>
  <c r="C163" i="1"/>
  <c r="D162" i="1"/>
  <c r="H162" i="1" s="1"/>
  <c r="C162" i="1"/>
  <c r="H161" i="1"/>
  <c r="G161" i="1"/>
  <c r="D161" i="1"/>
  <c r="C161" i="1"/>
  <c r="C160" i="1"/>
  <c r="H158" i="1"/>
  <c r="G158" i="1"/>
  <c r="D158" i="1"/>
  <c r="C158" i="1"/>
  <c r="D157" i="1"/>
  <c r="H157" i="1" s="1"/>
  <c r="C157" i="1"/>
  <c r="H156" i="1"/>
  <c r="G156" i="1"/>
  <c r="D156" i="1"/>
  <c r="C156" i="1"/>
  <c r="D155" i="1"/>
  <c r="H155" i="1" s="1"/>
  <c r="C155" i="1"/>
  <c r="H154" i="1"/>
  <c r="G154" i="1"/>
  <c r="D154" i="1"/>
  <c r="C154" i="1"/>
  <c r="H153" i="1"/>
  <c r="G153" i="1"/>
  <c r="D153" i="1"/>
  <c r="C153" i="1"/>
  <c r="H152" i="1"/>
  <c r="D152" i="1"/>
  <c r="G152" i="1" s="1"/>
  <c r="C152" i="1"/>
  <c r="H151" i="1"/>
  <c r="G151" i="1"/>
  <c r="D151" i="1"/>
  <c r="C151" i="1"/>
  <c r="H150" i="1"/>
  <c r="G150" i="1"/>
  <c r="D150" i="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D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93" i="9" l="1"/>
  <c r="B293" i="9" s="1"/>
  <c r="E302" i="9"/>
  <c r="E176" i="5"/>
  <c r="D1153" i="1" s="1"/>
  <c r="D1154" i="1"/>
  <c r="G1154" i="1" s="1"/>
  <c r="G1262" i="1"/>
  <c r="E288" i="9"/>
  <c r="B288" i="9" s="1"/>
  <c r="G1240" i="1"/>
  <c r="E32" i="9"/>
  <c r="B32" i="9" s="1"/>
  <c r="F215" i="9"/>
  <c r="E295" i="9"/>
  <c r="B295" i="9" s="1"/>
  <c r="C1483" i="1"/>
  <c r="H1483" i="1" s="1"/>
  <c r="E285" i="9"/>
  <c r="B285" i="9" s="1"/>
  <c r="E286" i="9"/>
  <c r="E299" i="9"/>
  <c r="B299" i="9" s="1"/>
  <c r="E33" i="9"/>
  <c r="B33" i="9" s="1"/>
  <c r="F217" i="9"/>
  <c r="B217" i="9" s="1"/>
  <c r="E287" i="9"/>
  <c r="B287" i="9" s="1"/>
  <c r="E297" i="9"/>
  <c r="B297" i="9" s="1"/>
  <c r="E300" i="9"/>
  <c r="B300" i="9" s="1"/>
  <c r="E27" i="9"/>
  <c r="B27" i="9" s="1"/>
  <c r="G1501" i="1"/>
  <c r="J1473" i="1"/>
  <c r="H1474" i="1"/>
  <c r="C1470" i="1"/>
  <c r="J1476" i="1"/>
  <c r="H1477" i="1"/>
  <c r="C1469" i="1"/>
  <c r="H1479" i="1"/>
  <c r="G1479" i="1"/>
  <c r="I1479" i="1" s="1"/>
  <c r="D1475" i="1"/>
  <c r="G1477" i="1"/>
  <c r="I1477" i="1" s="1"/>
  <c r="E38" i="7"/>
  <c r="D1469" i="1" s="1"/>
  <c r="G1469" i="1" s="1"/>
  <c r="G1472" i="1"/>
  <c r="I1472" i="1" s="1"/>
  <c r="D1470" i="1"/>
  <c r="J1472" i="1"/>
  <c r="H1461" i="1"/>
  <c r="G1466" i="1"/>
  <c r="G1468" i="1"/>
  <c r="H1468" i="1"/>
  <c r="I1468" i="1" s="1"/>
  <c r="D22" i="7"/>
  <c r="H30" i="3" s="1"/>
  <c r="G1461" i="1"/>
  <c r="G1462" i="1"/>
  <c r="H1462" i="1"/>
  <c r="I1462" i="1" s="1"/>
  <c r="G1455" i="1"/>
  <c r="J1459" i="1"/>
  <c r="J1460" i="1"/>
  <c r="D1454" i="1"/>
  <c r="G1454" i="1" s="1"/>
  <c r="G1459" i="1"/>
  <c r="I1459" i="1" s="1"/>
  <c r="H1459" i="1"/>
  <c r="H1454" i="1"/>
  <c r="G1457" i="1"/>
  <c r="H1457" i="1"/>
  <c r="I1447" i="1"/>
  <c r="D6" i="7"/>
  <c r="J1451" i="1"/>
  <c r="J1450" i="1"/>
  <c r="G1449" i="1"/>
  <c r="I1449" i="1" s="1"/>
  <c r="J1449" i="1"/>
  <c r="J1447" i="1"/>
  <c r="J1446" i="1"/>
  <c r="E6" i="7"/>
  <c r="D1437" i="1" s="1"/>
  <c r="H1440" i="1"/>
  <c r="H1438" i="1"/>
  <c r="G1438" i="1"/>
  <c r="H1025" i="1"/>
  <c r="H1139" i="1"/>
  <c r="G1264" i="1"/>
  <c r="G1217" i="1"/>
  <c r="E238" i="5"/>
  <c r="D1215" i="1" s="1"/>
  <c r="H1215" i="1" s="1"/>
  <c r="G1235" i="1"/>
  <c r="H1235" i="1"/>
  <c r="F259" i="5"/>
  <c r="D1236" i="1"/>
  <c r="G1228" i="1"/>
  <c r="H1227" i="1"/>
  <c r="E245" i="5"/>
  <c r="D1222" i="1" s="1"/>
  <c r="H1165" i="1"/>
  <c r="H1156" i="1"/>
  <c r="H1151" i="1"/>
  <c r="E68" i="5"/>
  <c r="H1050" i="1"/>
  <c r="H1032" i="1"/>
  <c r="H1028" i="1"/>
  <c r="H1004" i="1"/>
  <c r="H1000" i="1"/>
  <c r="H997" i="1"/>
  <c r="E12" i="5"/>
  <c r="E644" i="4"/>
  <c r="D638" i="1" s="1"/>
  <c r="G638" i="1" s="1"/>
  <c r="F417" i="4"/>
  <c r="D412" i="1"/>
  <c r="G412" i="1" s="1"/>
  <c r="E643" i="4"/>
  <c r="D637" i="1" s="1"/>
  <c r="F210" i="4"/>
  <c r="D206" i="1"/>
  <c r="E44" i="9"/>
  <c r="B44" i="9" s="1"/>
  <c r="G178" i="1"/>
  <c r="H175" i="1"/>
  <c r="G173" i="1"/>
  <c r="G174" i="1"/>
  <c r="G170" i="1"/>
  <c r="G169" i="1"/>
  <c r="G165" i="1"/>
  <c r="G166" i="1"/>
  <c r="G163" i="1"/>
  <c r="G162" i="1"/>
  <c r="E41" i="9"/>
  <c r="B41" i="9" s="1"/>
  <c r="G160" i="1"/>
  <c r="H160" i="1"/>
  <c r="F164" i="4"/>
  <c r="E163" i="4"/>
  <c r="D159" i="1" s="1"/>
  <c r="G155" i="1"/>
  <c r="G157" i="1"/>
  <c r="E152" i="4"/>
  <c r="E124" i="4"/>
  <c r="H288" i="1"/>
  <c r="G288" i="1"/>
  <c r="H292" i="1"/>
  <c r="G292" i="1"/>
  <c r="H296" i="1"/>
  <c r="G296" i="1"/>
  <c r="H302" i="1"/>
  <c r="G302" i="1"/>
  <c r="H304" i="1"/>
  <c r="G304" i="1"/>
  <c r="H312" i="1"/>
  <c r="G312" i="1"/>
  <c r="H316" i="1"/>
  <c r="G316" i="1"/>
  <c r="H320" i="1"/>
  <c r="G320" i="1"/>
  <c r="H324" i="1"/>
  <c r="G324" i="1"/>
  <c r="H328" i="1"/>
  <c r="G328" i="1"/>
  <c r="H330" i="1"/>
  <c r="G330" i="1"/>
  <c r="H336" i="1"/>
  <c r="G336" i="1"/>
  <c r="H338" i="1"/>
  <c r="G338" i="1"/>
  <c r="H344" i="1"/>
  <c r="G344" i="1"/>
  <c r="H363" i="1"/>
  <c r="G363" i="1"/>
  <c r="H367" i="1"/>
  <c r="G367" i="1"/>
  <c r="H373" i="1"/>
  <c r="G373" i="1"/>
  <c r="H377" i="1"/>
  <c r="G377" i="1"/>
  <c r="H383" i="1"/>
  <c r="G383" i="1"/>
  <c r="H389" i="1"/>
  <c r="G389" i="1"/>
  <c r="H395" i="1"/>
  <c r="G395" i="1"/>
  <c r="H399" i="1"/>
  <c r="G399" i="1"/>
  <c r="H404" i="1"/>
  <c r="G404" i="1"/>
  <c r="H469" i="1"/>
  <c r="G469" i="1"/>
  <c r="H473" i="1"/>
  <c r="G473" i="1"/>
  <c r="H347" i="1"/>
  <c r="G347" i="1"/>
  <c r="H349" i="1"/>
  <c r="G349" i="1"/>
  <c r="H351" i="1"/>
  <c r="G351" i="1"/>
  <c r="H353" i="1"/>
  <c r="G353" i="1"/>
  <c r="H355" i="1"/>
  <c r="G355" i="1"/>
  <c r="H357" i="1"/>
  <c r="G357" i="1"/>
  <c r="H415" i="1"/>
  <c r="G415"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284" i="1"/>
  <c r="G284" i="1"/>
  <c r="H294" i="1"/>
  <c r="G294" i="1"/>
  <c r="H300" i="1"/>
  <c r="G300" i="1"/>
  <c r="H308" i="1"/>
  <c r="G308" i="1"/>
  <c r="H314" i="1"/>
  <c r="G314" i="1"/>
  <c r="H322" i="1"/>
  <c r="G322" i="1"/>
  <c r="H334" i="1"/>
  <c r="G334" i="1"/>
  <c r="H342" i="1"/>
  <c r="G342" i="1"/>
  <c r="H361" i="1"/>
  <c r="G361" i="1"/>
  <c r="H371" i="1"/>
  <c r="G371" i="1"/>
  <c r="H379" i="1"/>
  <c r="G379" i="1"/>
  <c r="H387" i="1"/>
  <c r="G387" i="1"/>
  <c r="H393" i="1"/>
  <c r="G393" i="1"/>
  <c r="H401" i="1"/>
  <c r="G401" i="1"/>
  <c r="H475" i="1"/>
  <c r="G475"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468" i="1"/>
  <c r="G468" i="1"/>
  <c r="H470" i="1"/>
  <c r="G470" i="1"/>
  <c r="H472" i="1"/>
  <c r="G472" i="1"/>
  <c r="H474" i="1"/>
  <c r="G474" i="1"/>
  <c r="H476" i="1"/>
  <c r="G476" i="1"/>
  <c r="H478" i="1"/>
  <c r="G478" i="1"/>
  <c r="H290" i="1"/>
  <c r="G290" i="1"/>
  <c r="H298" i="1"/>
  <c r="G298" i="1"/>
  <c r="H310" i="1"/>
  <c r="G310" i="1"/>
  <c r="H318" i="1"/>
  <c r="G318" i="1"/>
  <c r="H326" i="1"/>
  <c r="G326" i="1"/>
  <c r="H332" i="1"/>
  <c r="G332" i="1"/>
  <c r="H340" i="1"/>
  <c r="G340" i="1"/>
  <c r="H359" i="1"/>
  <c r="G359" i="1"/>
  <c r="H365" i="1"/>
  <c r="G365" i="1"/>
  <c r="H369" i="1"/>
  <c r="G369" i="1"/>
  <c r="H375" i="1"/>
  <c r="G375" i="1"/>
  <c r="H381" i="1"/>
  <c r="G381" i="1"/>
  <c r="H385" i="1"/>
  <c r="G385" i="1"/>
  <c r="H391" i="1"/>
  <c r="G391" i="1"/>
  <c r="H397" i="1"/>
  <c r="G397" i="1"/>
  <c r="H406" i="1"/>
  <c r="G406" i="1"/>
  <c r="H467" i="1"/>
  <c r="G467" i="1"/>
  <c r="H471" i="1"/>
  <c r="G471" i="1"/>
  <c r="H477" i="1"/>
  <c r="G477" i="1"/>
  <c r="H346" i="1"/>
  <c r="G346" i="1"/>
  <c r="H348" i="1"/>
  <c r="G348" i="1"/>
  <c r="H350" i="1"/>
  <c r="G350" i="1"/>
  <c r="H352" i="1"/>
  <c r="G352" i="1"/>
  <c r="H354" i="1"/>
  <c r="G354" i="1"/>
  <c r="H356" i="1"/>
  <c r="G356"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G620" i="1"/>
  <c r="G621" i="1"/>
  <c r="G622" i="1"/>
  <c r="G623" i="1"/>
  <c r="G624" i="1"/>
  <c r="G625" i="1"/>
  <c r="G626" i="1"/>
  <c r="G627" i="1"/>
  <c r="G62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H939" i="1"/>
  <c r="G939" i="1"/>
  <c r="H955" i="1"/>
  <c r="G955"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H807" i="1"/>
  <c r="H809" i="1"/>
  <c r="H811" i="1"/>
  <c r="H813" i="1"/>
  <c r="H815" i="1"/>
  <c r="H817" i="1"/>
  <c r="H819" i="1"/>
  <c r="H821"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43" i="1"/>
  <c r="G943" i="1"/>
  <c r="H959" i="1"/>
  <c r="G959" i="1"/>
  <c r="H806" i="1"/>
  <c r="H931" i="1"/>
  <c r="G931" i="1"/>
  <c r="H947" i="1"/>
  <c r="G947" i="1"/>
  <c r="H935" i="1"/>
  <c r="G935" i="1"/>
  <c r="H951" i="1"/>
  <c r="G951" i="1"/>
  <c r="H929" i="1"/>
  <c r="H933" i="1"/>
  <c r="H937" i="1"/>
  <c r="H941" i="1"/>
  <c r="H945" i="1"/>
  <c r="H949" i="1"/>
  <c r="H953" i="1"/>
  <c r="H957" i="1"/>
  <c r="H961" i="1"/>
  <c r="H965" i="1"/>
  <c r="H969" i="1"/>
  <c r="H973" i="1"/>
  <c r="H977" i="1"/>
  <c r="H981" i="1"/>
  <c r="H987" i="1"/>
  <c r="H991" i="1"/>
  <c r="H995" i="1"/>
  <c r="H999" i="1"/>
  <c r="H1003" i="1"/>
  <c r="H1007" i="1"/>
  <c r="H1011" i="1"/>
  <c r="H1015" i="1"/>
  <c r="H1019" i="1"/>
  <c r="H1023" i="1"/>
  <c r="H1027" i="1"/>
  <c r="H1031" i="1"/>
  <c r="H1035" i="1"/>
  <c r="H1039" i="1"/>
  <c r="H1043" i="1"/>
  <c r="H1049" i="1"/>
  <c r="H1053" i="1"/>
  <c r="H1060" i="1"/>
  <c r="H1067" i="1"/>
  <c r="H1076" i="1"/>
  <c r="H1083" i="1"/>
  <c r="H1092" i="1"/>
  <c r="H1099" i="1"/>
  <c r="H1108" i="1"/>
  <c r="H1115" i="1"/>
  <c r="H1124" i="1"/>
  <c r="H1131" i="1"/>
  <c r="H1140" i="1"/>
  <c r="H1147" i="1"/>
  <c r="H1161" i="1"/>
  <c r="H1170" i="1"/>
  <c r="H1177" i="1"/>
  <c r="H1188" i="1"/>
  <c r="H1204" i="1"/>
  <c r="G1221" i="1"/>
  <c r="H928" i="1"/>
  <c r="G930" i="1"/>
  <c r="H932" i="1"/>
  <c r="G934" i="1"/>
  <c r="H936" i="1"/>
  <c r="G938" i="1"/>
  <c r="H940" i="1"/>
  <c r="G942" i="1"/>
  <c r="H944" i="1"/>
  <c r="G946" i="1"/>
  <c r="H948" i="1"/>
  <c r="G950" i="1"/>
  <c r="H952" i="1"/>
  <c r="G954" i="1"/>
  <c r="H956" i="1"/>
  <c r="G958" i="1"/>
  <c r="H960" i="1"/>
  <c r="H964" i="1"/>
  <c r="H968" i="1"/>
  <c r="H972" i="1"/>
  <c r="H976" i="1"/>
  <c r="H980" i="1"/>
  <c r="H986" i="1"/>
  <c r="H994" i="1"/>
  <c r="H998" i="1"/>
  <c r="H1002" i="1"/>
  <c r="H1006" i="1"/>
  <c r="H1010" i="1"/>
  <c r="H1014" i="1"/>
  <c r="H1018" i="1"/>
  <c r="H1022" i="1"/>
  <c r="H1026" i="1"/>
  <c r="H1030" i="1"/>
  <c r="H1034" i="1"/>
  <c r="H1038" i="1"/>
  <c r="H1042" i="1"/>
  <c r="H1048" i="1"/>
  <c r="H1052" i="1"/>
  <c r="H1056" i="1"/>
  <c r="H1063" i="1"/>
  <c r="H1072" i="1"/>
  <c r="H1079" i="1"/>
  <c r="H1088" i="1"/>
  <c r="H1095" i="1"/>
  <c r="H1104" i="1"/>
  <c r="H1111" i="1"/>
  <c r="H1120" i="1"/>
  <c r="H1127" i="1"/>
  <c r="H1136" i="1"/>
  <c r="H1143" i="1"/>
  <c r="H1157" i="1"/>
  <c r="H1166" i="1"/>
  <c r="H1173" i="1"/>
  <c r="H1184" i="1"/>
  <c r="H1200" i="1"/>
  <c r="H1220" i="1"/>
  <c r="G1220" i="1"/>
  <c r="H1216" i="1"/>
  <c r="G1216" i="1"/>
  <c r="H1057" i="1"/>
  <c r="H1061" i="1"/>
  <c r="H1065" i="1"/>
  <c r="H1069" i="1"/>
  <c r="H1073" i="1"/>
  <c r="H1077" i="1"/>
  <c r="H1081" i="1"/>
  <c r="H1085" i="1"/>
  <c r="H1089" i="1"/>
  <c r="H1093" i="1"/>
  <c r="H1097" i="1"/>
  <c r="H1101" i="1"/>
  <c r="H1105" i="1"/>
  <c r="H1109" i="1"/>
  <c r="H1113" i="1"/>
  <c r="H1117" i="1"/>
  <c r="H1121" i="1"/>
  <c r="H1125" i="1"/>
  <c r="H1129" i="1"/>
  <c r="H1133" i="1"/>
  <c r="H1137" i="1"/>
  <c r="H1141" i="1"/>
  <c r="H1145" i="1"/>
  <c r="H1149" i="1"/>
  <c r="H1155" i="1"/>
  <c r="H1159" i="1"/>
  <c r="H1163" i="1"/>
  <c r="H1167" i="1"/>
  <c r="H1171" i="1"/>
  <c r="H1175" i="1"/>
  <c r="H1179" i="1"/>
  <c r="H1186" i="1"/>
  <c r="H1190" i="1"/>
  <c r="H1194" i="1"/>
  <c r="H1198" i="1"/>
  <c r="H1202" i="1"/>
  <c r="H1206" i="1"/>
  <c r="H1210" i="1"/>
  <c r="H1324" i="1"/>
  <c r="G1324" i="1"/>
  <c r="H1326" i="1"/>
  <c r="G1326" i="1"/>
  <c r="H1328" i="1"/>
  <c r="G1328" i="1"/>
  <c r="H1396" i="1"/>
  <c r="G1396" i="1"/>
  <c r="H1415" i="1"/>
  <c r="G1415" i="1"/>
  <c r="H1429" i="1"/>
  <c r="G1429" i="1"/>
  <c r="H1182" i="1"/>
  <c r="H1185" i="1"/>
  <c r="H1189" i="1"/>
  <c r="H1193" i="1"/>
  <c r="H1197" i="1"/>
  <c r="H1201" i="1"/>
  <c r="H1205" i="1"/>
  <c r="H1209" i="1"/>
  <c r="H1213" i="1"/>
  <c r="H1381" i="1"/>
  <c r="G1381" i="1"/>
  <c r="H1392" i="1"/>
  <c r="G1392" i="1"/>
  <c r="H1411" i="1"/>
  <c r="G1411" i="1"/>
  <c r="H1425" i="1"/>
  <c r="G1425" i="1"/>
  <c r="H1496" i="1"/>
  <c r="G1496" i="1"/>
  <c r="H1512" i="1"/>
  <c r="G1512" i="1"/>
  <c r="H1323" i="1"/>
  <c r="G1323" i="1"/>
  <c r="H1325" i="1"/>
  <c r="G1325" i="1"/>
  <c r="H1327" i="1"/>
  <c r="G1327" i="1"/>
  <c r="H1377" i="1"/>
  <c r="G1377" i="1"/>
  <c r="H1388" i="1"/>
  <c r="G1388" i="1"/>
  <c r="H1404" i="1"/>
  <c r="G1404" i="1"/>
  <c r="H1373" i="1"/>
  <c r="G1373" i="1"/>
  <c r="H1384" i="1"/>
  <c r="G1384" i="1"/>
  <c r="H1400" i="1"/>
  <c r="G1400" i="1"/>
  <c r="H1419" i="1"/>
  <c r="G1419" i="1"/>
  <c r="H1433" i="1"/>
  <c r="G1433" i="1"/>
  <c r="H1439" i="1"/>
  <c r="J1439" i="1"/>
  <c r="G1439" i="1"/>
  <c r="H1441" i="1"/>
  <c r="J1441" i="1"/>
  <c r="G1441" i="1"/>
  <c r="H1443" i="1"/>
  <c r="J1443" i="1"/>
  <c r="G1443" i="1"/>
  <c r="H1445" i="1"/>
  <c r="G1445" i="1"/>
  <c r="H1532" i="1"/>
  <c r="G1532" i="1"/>
  <c r="H1544" i="1"/>
  <c r="G1544" i="1"/>
  <c r="H1556" i="1"/>
  <c r="G1556" i="1"/>
  <c r="H1456" i="1"/>
  <c r="G1456" i="1"/>
  <c r="H1458" i="1"/>
  <c r="G1458" i="1"/>
  <c r="H1460" i="1"/>
  <c r="G1460" i="1"/>
  <c r="H1463" i="1"/>
  <c r="G1463" i="1"/>
  <c r="I1463" i="1" s="1"/>
  <c r="H1465" i="1"/>
  <c r="G1465" i="1"/>
  <c r="H1467" i="1"/>
  <c r="G1467" i="1"/>
  <c r="I1467" i="1" s="1"/>
  <c r="H1471" i="1"/>
  <c r="G1471" i="1"/>
  <c r="H1473" i="1"/>
  <c r="G1473" i="1"/>
  <c r="H1475" i="1"/>
  <c r="G1475" i="1"/>
  <c r="H1492" i="1"/>
  <c r="G1492" i="1"/>
  <c r="H1508" i="1"/>
  <c r="G1508" i="1"/>
  <c r="H1528" i="1"/>
  <c r="G1528" i="1"/>
  <c r="H1540" i="1"/>
  <c r="G1540" i="1"/>
  <c r="F530" i="4"/>
  <c r="D529" i="4"/>
  <c r="H1446" i="1"/>
  <c r="G1446" i="1"/>
  <c r="I1446" i="1" s="1"/>
  <c r="H1448" i="1"/>
  <c r="G1448" i="1"/>
  <c r="H1450" i="1"/>
  <c r="G1450" i="1"/>
  <c r="H1452" i="1"/>
  <c r="G1452" i="1"/>
  <c r="H1480" i="1"/>
  <c r="G1480" i="1"/>
  <c r="H1488" i="1"/>
  <c r="G1488" i="1"/>
  <c r="H1504" i="1"/>
  <c r="G1504" i="1"/>
  <c r="H1536" i="1"/>
  <c r="G1536" i="1"/>
  <c r="H1552" i="1"/>
  <c r="G1552" i="1"/>
  <c r="I22" i="3"/>
  <c r="F54" i="4"/>
  <c r="D50" i="4"/>
  <c r="F244" i="4"/>
  <c r="D224" i="4"/>
  <c r="F264" i="4"/>
  <c r="D263" i="4"/>
  <c r="F8" i="5"/>
  <c r="D7" i="5"/>
  <c r="F130" i="6"/>
  <c r="D129" i="6"/>
  <c r="C1424" i="1"/>
  <c r="D1453" i="1"/>
  <c r="I30" i="3"/>
  <c r="D42" i="8"/>
  <c r="C1481" i="1"/>
  <c r="H1535" i="1"/>
  <c r="G1535" i="1"/>
  <c r="H1555" i="1"/>
  <c r="G1555" i="1"/>
  <c r="C1576" i="1"/>
  <c r="I36" i="3"/>
  <c r="G1440" i="1"/>
  <c r="I1440" i="1" s="1"/>
  <c r="J1440" i="1"/>
  <c r="G1442" i="1"/>
  <c r="I1442" i="1" s="1"/>
  <c r="J1442" i="1"/>
  <c r="G1444" i="1"/>
  <c r="I1444" i="1" s="1"/>
  <c r="J1444" i="1"/>
  <c r="J1445" i="1"/>
  <c r="I1455" i="1"/>
  <c r="I1464" i="1"/>
  <c r="I1466" i="1"/>
  <c r="H1470" i="1"/>
  <c r="I1474" i="1"/>
  <c r="H1476" i="1"/>
  <c r="G1476" i="1"/>
  <c r="I1476" i="1" s="1"/>
  <c r="H1478" i="1"/>
  <c r="G1478" i="1"/>
  <c r="J1478" i="1"/>
  <c r="H1484" i="1"/>
  <c r="G1484" i="1"/>
  <c r="H1500" i="1"/>
  <c r="G1500" i="1"/>
  <c r="H1516" i="1"/>
  <c r="G1516" i="1"/>
  <c r="H1520" i="1"/>
  <c r="G1520" i="1"/>
  <c r="H1548" i="1"/>
  <c r="G1548" i="1"/>
  <c r="F40" i="4"/>
  <c r="D7" i="4"/>
  <c r="F391" i="4"/>
  <c r="D363" i="4"/>
  <c r="G307" i="9"/>
  <c r="E307" i="9" s="1"/>
  <c r="B307" i="9" s="1"/>
  <c r="F177" i="5"/>
  <c r="H23" i="3"/>
  <c r="F245" i="5"/>
  <c r="C1222" i="1"/>
  <c r="F28" i="6"/>
  <c r="C1322" i="1"/>
  <c r="F36" i="6"/>
  <c r="D35" i="6"/>
  <c r="C1330" i="1"/>
  <c r="H1578" i="1"/>
  <c r="G1578" i="1"/>
  <c r="F202" i="4"/>
  <c r="D196" i="4"/>
  <c r="E252" i="4"/>
  <c r="D248" i="1" s="1"/>
  <c r="D625" i="4"/>
  <c r="F632" i="4"/>
  <c r="D43" i="8"/>
  <c r="G312" i="9" s="1"/>
  <c r="E312" i="9" s="1"/>
  <c r="G1487" i="1"/>
  <c r="G1491" i="1"/>
  <c r="G1495" i="1"/>
  <c r="G1499" i="1"/>
  <c r="G1503" i="1"/>
  <c r="G1507" i="1"/>
  <c r="G1511" i="1"/>
  <c r="G1515" i="1"/>
  <c r="G1519" i="1"/>
  <c r="G1523" i="1"/>
  <c r="G1527" i="1"/>
  <c r="G1531" i="1"/>
  <c r="G1539" i="1"/>
  <c r="G1543" i="1"/>
  <c r="G1547" i="1"/>
  <c r="G1551" i="1"/>
  <c r="H1558" i="1"/>
  <c r="G1558" i="1"/>
  <c r="H1562" i="1"/>
  <c r="G1562" i="1"/>
  <c r="H1566" i="1"/>
  <c r="G1566" i="1"/>
  <c r="H1570" i="1"/>
  <c r="G1570" i="1"/>
  <c r="H1574" i="1"/>
  <c r="G1574" i="1"/>
  <c r="F134" i="4"/>
  <c r="D133" i="4"/>
  <c r="F216" i="4"/>
  <c r="D215" i="4"/>
  <c r="D298" i="4"/>
  <c r="D311" i="4"/>
  <c r="F351" i="4"/>
  <c r="F460" i="4"/>
  <c r="D459" i="4"/>
  <c r="E472" i="4"/>
  <c r="D466" i="1" s="1"/>
  <c r="H466" i="1" s="1"/>
  <c r="D515" i="4"/>
  <c r="F522" i="4"/>
  <c r="F594" i="4"/>
  <c r="D593" i="4"/>
  <c r="F70" i="5"/>
  <c r="D69" i="5"/>
  <c r="D5" i="6"/>
  <c r="F10" i="6"/>
  <c r="D49" i="8"/>
  <c r="C1524" i="1" s="1"/>
  <c r="I10" i="9"/>
  <c r="G1579" i="1"/>
  <c r="F177" i="4"/>
  <c r="D163" i="4"/>
  <c r="F188" i="4"/>
  <c r="F299" i="4"/>
  <c r="E363" i="4"/>
  <c r="E529" i="4"/>
  <c r="D567" i="4"/>
  <c r="F574" i="4"/>
  <c r="D580" i="4"/>
  <c r="F207" i="5"/>
  <c r="D206" i="5"/>
  <c r="E35" i="6"/>
  <c r="D89" i="6"/>
  <c r="F122" i="6"/>
  <c r="D114" i="6"/>
  <c r="F304" i="4"/>
  <c r="F356" i="4"/>
  <c r="F416" i="4"/>
  <c r="F585" i="4"/>
  <c r="E143" i="9"/>
  <c r="B143" i="9" s="1"/>
  <c r="F45" i="5"/>
  <c r="E290" i="9"/>
  <c r="B290" i="9" s="1"/>
  <c r="F180" i="5"/>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99" i="9"/>
  <c r="E199" i="9" s="1"/>
  <c r="B199" i="9" s="1"/>
  <c r="G195" i="9"/>
  <c r="E195" i="9" s="1"/>
  <c r="B195" i="9" s="1"/>
  <c r="G166" i="9"/>
  <c r="H165" i="9"/>
  <c r="G200" i="9"/>
  <c r="E200" i="9" s="1"/>
  <c r="B200" i="9" s="1"/>
  <c r="G196" i="9"/>
  <c r="E196" i="9" s="1"/>
  <c r="B196" i="9" s="1"/>
  <c r="L192" i="9"/>
  <c r="F192" i="9" s="1"/>
  <c r="G165" i="9"/>
  <c r="E165" i="9" s="1"/>
  <c r="B165" i="9" s="1"/>
  <c r="G164" i="9"/>
  <c r="E164" i="9" s="1"/>
  <c r="B164" i="9" s="1"/>
  <c r="G163" i="9"/>
  <c r="E163" i="9" s="1"/>
  <c r="B163" i="9" s="1"/>
  <c r="G162" i="9"/>
  <c r="E162" i="9" s="1"/>
  <c r="B162" i="9" s="1"/>
  <c r="G161" i="9"/>
  <c r="E161" i="9" s="1"/>
  <c r="B161" i="9" s="1"/>
  <c r="G202" i="9"/>
  <c r="E202" i="9" s="1"/>
  <c r="B202" i="9" s="1"/>
  <c r="G198" i="9"/>
  <c r="E198" i="9" s="1"/>
  <c r="B198" i="9" s="1"/>
  <c r="G194" i="9"/>
  <c r="E194" i="9" s="1"/>
  <c r="B194" i="9" s="1"/>
  <c r="G179" i="9"/>
  <c r="E179" i="9" s="1"/>
  <c r="B179" i="9" s="1"/>
  <c r="G175" i="9"/>
  <c r="E175" i="9" s="1"/>
  <c r="B175" i="9" s="1"/>
  <c r="G171" i="9"/>
  <c r="E171" i="9" s="1"/>
  <c r="B171" i="9" s="1"/>
  <c r="G167" i="9"/>
  <c r="E167" i="9" s="1"/>
  <c r="B167" i="9" s="1"/>
  <c r="G180" i="9"/>
  <c r="E180" i="9" s="1"/>
  <c r="B180" i="9" s="1"/>
  <c r="G176" i="9"/>
  <c r="E176" i="9" s="1"/>
  <c r="B176" i="9" s="1"/>
  <c r="G172" i="9"/>
  <c r="E172" i="9" s="1"/>
  <c r="B172" i="9" s="1"/>
  <c r="G168" i="9"/>
  <c r="E168" i="9" s="1"/>
  <c r="B168" i="9" s="1"/>
  <c r="G201" i="9"/>
  <c r="E201" i="9" s="1"/>
  <c r="B201" i="9" s="1"/>
  <c r="G197" i="9"/>
  <c r="E197" i="9" s="1"/>
  <c r="B197" i="9" s="1"/>
  <c r="G193" i="9"/>
  <c r="E193" i="9" s="1"/>
  <c r="B193" i="9" s="1"/>
  <c r="G177" i="9"/>
  <c r="E177" i="9" s="1"/>
  <c r="B177" i="9" s="1"/>
  <c r="G173" i="9"/>
  <c r="E173" i="9" s="1"/>
  <c r="B173" i="9" s="1"/>
  <c r="G169" i="9"/>
  <c r="E169" i="9" s="1"/>
  <c r="B169" i="9" s="1"/>
  <c r="B25" i="9"/>
  <c r="B49" i="9"/>
  <c r="B57" i="9"/>
  <c r="B65" i="9"/>
  <c r="B73" i="9"/>
  <c r="B81" i="9"/>
  <c r="B89" i="9"/>
  <c r="B97" i="9"/>
  <c r="B105" i="9"/>
  <c r="H166" i="9"/>
  <c r="G174" i="9"/>
  <c r="E174" i="9" s="1"/>
  <c r="B174" i="9" s="1"/>
  <c r="E309" i="9"/>
  <c r="B309" i="9" s="1"/>
  <c r="B29" i="9"/>
  <c r="B37" i="9"/>
  <c r="B45" i="9"/>
  <c r="B53" i="9"/>
  <c r="B61" i="9"/>
  <c r="B69" i="9"/>
  <c r="B77" i="9"/>
  <c r="B85" i="9"/>
  <c r="B93" i="9"/>
  <c r="B101" i="9"/>
  <c r="G170" i="9"/>
  <c r="E170" i="9" s="1"/>
  <c r="B170" i="9" s="1"/>
  <c r="G178" i="9"/>
  <c r="E178" i="9" s="1"/>
  <c r="B178" i="9" s="1"/>
  <c r="F277" i="9"/>
  <c r="B108" i="9"/>
  <c r="B112" i="9"/>
  <c r="B116" i="9"/>
  <c r="B120" i="9"/>
  <c r="B124" i="9"/>
  <c r="B128" i="9"/>
  <c r="B132" i="9"/>
  <c r="B136" i="9"/>
  <c r="B140" i="9"/>
  <c r="B144" i="9"/>
  <c r="B148" i="9"/>
  <c r="B152" i="9"/>
  <c r="B156" i="9"/>
  <c r="B160" i="9"/>
  <c r="E107" i="9"/>
  <c r="B107" i="9" s="1"/>
  <c r="E111" i="9"/>
  <c r="B111" i="9" s="1"/>
  <c r="E115" i="9"/>
  <c r="B115" i="9" s="1"/>
  <c r="E119" i="9"/>
  <c r="B119" i="9" s="1"/>
  <c r="E123" i="9"/>
  <c r="B123" i="9" s="1"/>
  <c r="E127" i="9"/>
  <c r="B127" i="9" s="1"/>
  <c r="E131" i="9"/>
  <c r="B131" i="9" s="1"/>
  <c r="E135" i="9"/>
  <c r="B135" i="9" s="1"/>
  <c r="E139" i="9"/>
  <c r="B139" i="9" s="1"/>
  <c r="E147" i="9"/>
  <c r="B147" i="9" s="1"/>
  <c r="E151" i="9"/>
  <c r="B151" i="9" s="1"/>
  <c r="E155" i="9"/>
  <c r="B155" i="9" s="1"/>
  <c r="E159" i="9"/>
  <c r="B159" i="9" s="1"/>
  <c r="B243" i="9"/>
  <c r="B109" i="9"/>
  <c r="B113" i="9"/>
  <c r="B117" i="9"/>
  <c r="B121" i="9"/>
  <c r="B125" i="9"/>
  <c r="B129" i="9"/>
  <c r="B133" i="9"/>
  <c r="B137" i="9"/>
  <c r="B141" i="9"/>
  <c r="B145" i="9"/>
  <c r="B149" i="9"/>
  <c r="B153" i="9"/>
  <c r="B157" i="9"/>
  <c r="B235" i="9"/>
  <c r="B267" i="9"/>
  <c r="E292" i="9"/>
  <c r="B292" i="9" s="1"/>
  <c r="B215" i="9"/>
  <c r="B223" i="9"/>
  <c r="B231" i="9"/>
  <c r="B239" i="9"/>
  <c r="B247" i="9"/>
  <c r="B255" i="9"/>
  <c r="B263" i="9"/>
  <c r="B271" i="9"/>
  <c r="B281" i="9"/>
  <c r="B286" i="9"/>
  <c r="B302" i="9"/>
  <c r="E304" i="9"/>
  <c r="B304" i="9" s="1"/>
  <c r="E308" i="9"/>
  <c r="B308" i="9" s="1"/>
  <c r="B221" i="9"/>
  <c r="B229" i="9"/>
  <c r="B237" i="9"/>
  <c r="B245" i="9"/>
  <c r="B253" i="9"/>
  <c r="B261" i="9"/>
  <c r="B269" i="9"/>
  <c r="B294" i="9"/>
  <c r="G1483" i="1" l="1"/>
  <c r="H19" i="9"/>
  <c r="E19" i="9" s="1"/>
  <c r="B19" i="9" s="1"/>
  <c r="H1154" i="1"/>
  <c r="F644" i="4"/>
  <c r="H638" i="1"/>
  <c r="B192" i="9"/>
  <c r="F213" i="9"/>
  <c r="B213" i="9" s="1"/>
  <c r="G1470" i="1"/>
  <c r="I31" i="3"/>
  <c r="H1469" i="1"/>
  <c r="I1471" i="1"/>
  <c r="C1453" i="1"/>
  <c r="I1457" i="1"/>
  <c r="I1458" i="1"/>
  <c r="C1437" i="1"/>
  <c r="G1437" i="1" s="1"/>
  <c r="D5" i="7"/>
  <c r="E5" i="7"/>
  <c r="D1436" i="1" s="1"/>
  <c r="I1450" i="1"/>
  <c r="H1437" i="1"/>
  <c r="I1441" i="1"/>
  <c r="I1439" i="1"/>
  <c r="F238" i="5"/>
  <c r="G1215" i="1"/>
  <c r="G1236" i="1"/>
  <c r="H1236" i="1"/>
  <c r="E237" i="5"/>
  <c r="I21" i="3"/>
  <c r="D1046" i="1"/>
  <c r="E7" i="5"/>
  <c r="F7" i="5" s="1"/>
  <c r="D990" i="1"/>
  <c r="F12" i="5"/>
  <c r="H412" i="1"/>
  <c r="G637" i="1"/>
  <c r="H637" i="1"/>
  <c r="G206" i="1"/>
  <c r="H206" i="1"/>
  <c r="E151" i="4"/>
  <c r="E289" i="4" s="1"/>
  <c r="G21" i="9"/>
  <c r="H21" i="9"/>
  <c r="D148" i="1"/>
  <c r="F152" i="4"/>
  <c r="F124" i="4"/>
  <c r="D120" i="1"/>
  <c r="E6" i="4"/>
  <c r="B312" i="9"/>
  <c r="I25" i="3"/>
  <c r="D1329" i="1"/>
  <c r="D151" i="4"/>
  <c r="F163" i="4"/>
  <c r="C159" i="1"/>
  <c r="F459" i="4"/>
  <c r="D420" i="4"/>
  <c r="C453" i="1"/>
  <c r="F196" i="4"/>
  <c r="C192" i="1"/>
  <c r="G1330" i="1"/>
  <c r="H1330" i="1"/>
  <c r="F263" i="4"/>
  <c r="C259" i="1"/>
  <c r="I17" i="3"/>
  <c r="D147" i="1"/>
  <c r="E166" i="9"/>
  <c r="B166" i="9" s="1"/>
  <c r="H27" i="3"/>
  <c r="C1408" i="1"/>
  <c r="F114" i="6"/>
  <c r="E141" i="6"/>
  <c r="F580" i="4"/>
  <c r="C574" i="1"/>
  <c r="E350" i="4"/>
  <c r="D358" i="1"/>
  <c r="F69" i="5"/>
  <c r="D68" i="5"/>
  <c r="C1047" i="1"/>
  <c r="F215" i="4"/>
  <c r="C211" i="1"/>
  <c r="F625" i="4"/>
  <c r="C619" i="1"/>
  <c r="F35" i="6"/>
  <c r="H25" i="3"/>
  <c r="C1329" i="1"/>
  <c r="G1222" i="1"/>
  <c r="H1222" i="1"/>
  <c r="H1576" i="1"/>
  <c r="G1576" i="1"/>
  <c r="D6" i="5"/>
  <c r="H20" i="3"/>
  <c r="C985" i="1"/>
  <c r="I1443" i="1"/>
  <c r="E420" i="4"/>
  <c r="E528" i="4"/>
  <c r="D523" i="1"/>
  <c r="H24" i="3"/>
  <c r="D141" i="6"/>
  <c r="G317" i="9" s="1"/>
  <c r="E317" i="9" s="1"/>
  <c r="F5" i="6"/>
  <c r="C1299" i="1"/>
  <c r="D407" i="4"/>
  <c r="F298" i="4"/>
  <c r="C293" i="1"/>
  <c r="F363" i="4"/>
  <c r="C358" i="1"/>
  <c r="F50" i="4"/>
  <c r="C46" i="1"/>
  <c r="G310" i="9"/>
  <c r="E310" i="9" s="1"/>
  <c r="B310" i="9" s="1"/>
  <c r="F206" i="5"/>
  <c r="C1183" i="1"/>
  <c r="H1524" i="1"/>
  <c r="G1524" i="1"/>
  <c r="F515" i="4"/>
  <c r="C509" i="1"/>
  <c r="D350" i="4"/>
  <c r="D176" i="5"/>
  <c r="F7" i="4"/>
  <c r="D6" i="4"/>
  <c r="C3" i="1"/>
  <c r="I1478" i="1"/>
  <c r="H1481" i="1"/>
  <c r="G1481" i="1"/>
  <c r="G1453" i="1"/>
  <c r="H1453" i="1"/>
  <c r="H1424" i="1"/>
  <c r="G1424" i="1"/>
  <c r="F224" i="4"/>
  <c r="C220" i="1"/>
  <c r="I1452" i="1"/>
  <c r="I1448" i="1"/>
  <c r="F529" i="4"/>
  <c r="D528" i="4"/>
  <c r="C523" i="1"/>
  <c r="I1473" i="1"/>
  <c r="I1465" i="1"/>
  <c r="I1460" i="1"/>
  <c r="I1456" i="1"/>
  <c r="G466" i="1"/>
  <c r="C1518" i="1"/>
  <c r="I35" i="3"/>
  <c r="F89" i="6"/>
  <c r="C1383" i="1"/>
  <c r="F567" i="4"/>
  <c r="C561" i="1"/>
  <c r="F593" i="4"/>
  <c r="C587" i="1"/>
  <c r="F311" i="4"/>
  <c r="C306" i="1"/>
  <c r="F133" i="4"/>
  <c r="C129" i="1"/>
  <c r="G248" i="1"/>
  <c r="H248" i="1"/>
  <c r="H1322" i="1"/>
  <c r="G1322" i="1"/>
  <c r="K1450" i="9"/>
  <c r="G313" i="9"/>
  <c r="E313" i="9" s="1"/>
  <c r="B313" i="9" s="1"/>
  <c r="I34" i="3"/>
  <c r="C1517" i="1"/>
  <c r="F129" i="6"/>
  <c r="C1423" i="1"/>
  <c r="E21" i="9" l="1"/>
  <c r="I29" i="3"/>
  <c r="H29" i="3"/>
  <c r="C1436" i="1"/>
  <c r="G1436" i="1" s="1"/>
  <c r="G315" i="9"/>
  <c r="E315" i="9" s="1"/>
  <c r="E314" i="9" s="1"/>
  <c r="I10" i="3" s="1"/>
  <c r="D1214" i="1"/>
  <c r="I23" i="3"/>
  <c r="F237" i="5"/>
  <c r="E175" i="5"/>
  <c r="D1152" i="1" s="1"/>
  <c r="G990" i="1"/>
  <c r="H990" i="1"/>
  <c r="E6" i="5"/>
  <c r="I20" i="3"/>
  <c r="D985" i="1"/>
  <c r="G148" i="1"/>
  <c r="H148" i="1"/>
  <c r="D2" i="1"/>
  <c r="I16" i="3"/>
  <c r="E412" i="4"/>
  <c r="D407" i="1" s="1"/>
  <c r="G120" i="1"/>
  <c r="H120" i="1"/>
  <c r="E316" i="9"/>
  <c r="B317" i="9"/>
  <c r="B21" i="9"/>
  <c r="H523" i="1"/>
  <c r="G523" i="1"/>
  <c r="F407" i="4"/>
  <c r="C402" i="1"/>
  <c r="E635" i="4"/>
  <c r="D629" i="1" s="1"/>
  <c r="D414" i="1"/>
  <c r="H21" i="3"/>
  <c r="C1046" i="1"/>
  <c r="F68" i="5"/>
  <c r="F528" i="4"/>
  <c r="D636" i="4"/>
  <c r="C522" i="1"/>
  <c r="H220" i="1"/>
  <c r="G220" i="1"/>
  <c r="H22" i="3"/>
  <c r="F176" i="5"/>
  <c r="D175" i="5"/>
  <c r="C1153" i="1"/>
  <c r="H1299" i="1"/>
  <c r="G1299" i="1"/>
  <c r="H619" i="1"/>
  <c r="G619" i="1"/>
  <c r="H211" i="1"/>
  <c r="G211" i="1"/>
  <c r="H574" i="1"/>
  <c r="G574" i="1"/>
  <c r="H1408" i="1"/>
  <c r="G1408" i="1"/>
  <c r="H453" i="1"/>
  <c r="G453" i="1"/>
  <c r="H306" i="1"/>
  <c r="G306" i="1"/>
  <c r="H561" i="1"/>
  <c r="G561" i="1"/>
  <c r="H358" i="1"/>
  <c r="G358" i="1"/>
  <c r="G278" i="9"/>
  <c r="C984" i="1"/>
  <c r="E408" i="4"/>
  <c r="D403" i="1" s="1"/>
  <c r="D345" i="1"/>
  <c r="E407" i="4"/>
  <c r="D402" i="1" s="1"/>
  <c r="H159" i="1"/>
  <c r="G159" i="1"/>
  <c r="H1423" i="1"/>
  <c r="G1423" i="1"/>
  <c r="H1517" i="1"/>
  <c r="G1517" i="1"/>
  <c r="H11" i="3"/>
  <c r="G129" i="1"/>
  <c r="H129" i="1"/>
  <c r="H587" i="1"/>
  <c r="G587" i="1"/>
  <c r="H1383" i="1"/>
  <c r="G1383" i="1"/>
  <c r="G1518" i="1"/>
  <c r="H1518" i="1"/>
  <c r="G3" i="1"/>
  <c r="H3" i="1"/>
  <c r="D408" i="4"/>
  <c r="F350" i="4"/>
  <c r="C345" i="1"/>
  <c r="H46" i="1"/>
  <c r="G46" i="1"/>
  <c r="H293" i="1"/>
  <c r="G293" i="1"/>
  <c r="H985" i="1"/>
  <c r="G985" i="1"/>
  <c r="H1329" i="1"/>
  <c r="G1329" i="1"/>
  <c r="E413" i="4"/>
  <c r="E291" i="4"/>
  <c r="D287" i="1" s="1"/>
  <c r="D285" i="1"/>
  <c r="E290" i="4"/>
  <c r="D286" i="1" s="1"/>
  <c r="F420" i="4"/>
  <c r="D635" i="4"/>
  <c r="C414" i="1"/>
  <c r="H17" i="3"/>
  <c r="D289" i="4"/>
  <c r="F151" i="4"/>
  <c r="C147" i="1"/>
  <c r="E311" i="9"/>
  <c r="D412" i="4"/>
  <c r="F6" i="4"/>
  <c r="H16" i="3"/>
  <c r="D290" i="4"/>
  <c r="C2" i="1"/>
  <c r="H509" i="1"/>
  <c r="G509" i="1"/>
  <c r="H1183" i="1"/>
  <c r="G1183" i="1"/>
  <c r="F141" i="6"/>
  <c r="H28" i="3"/>
  <c r="C1435" i="1"/>
  <c r="E636" i="4"/>
  <c r="D630" i="1" s="1"/>
  <c r="D522" i="1"/>
  <c r="E639" i="4"/>
  <c r="H1047" i="1"/>
  <c r="G1047" i="1"/>
  <c r="I28" i="3"/>
  <c r="D1435" i="1"/>
  <c r="G259" i="1"/>
  <c r="H259" i="1"/>
  <c r="H192" i="1"/>
  <c r="G192" i="1"/>
  <c r="B315" i="9" l="1"/>
  <c r="H1436" i="1"/>
  <c r="G284" i="9"/>
  <c r="E284" i="9" s="1"/>
  <c r="B284" i="9" s="1"/>
  <c r="G1214" i="1"/>
  <c r="H1214" i="1"/>
  <c r="F6" i="5"/>
  <c r="D984" i="1"/>
  <c r="H984" i="1" s="1"/>
  <c r="H278" i="9"/>
  <c r="E278" i="9" s="1"/>
  <c r="H1435" i="1"/>
  <c r="G1435" i="1"/>
  <c r="H2" i="1"/>
  <c r="G2" i="1"/>
  <c r="D639" i="4"/>
  <c r="D414" i="4"/>
  <c r="F412" i="4"/>
  <c r="C407" i="1"/>
  <c r="F635" i="4"/>
  <c r="C629" i="1"/>
  <c r="H345" i="1"/>
  <c r="G345" i="1"/>
  <c r="H522" i="1"/>
  <c r="G522" i="1"/>
  <c r="H1046" i="1"/>
  <c r="G1046" i="1"/>
  <c r="H402" i="1"/>
  <c r="G402" i="1"/>
  <c r="E640" i="4"/>
  <c r="E641" i="4" s="1"/>
  <c r="E415" i="4"/>
  <c r="D410" i="1" s="1"/>
  <c r="D408" i="1"/>
  <c r="E414" i="4"/>
  <c r="D409" i="1" s="1"/>
  <c r="H9" i="3"/>
  <c r="F636" i="4"/>
  <c r="C630" i="1"/>
  <c r="N3" i="9"/>
  <c r="I11" i="3"/>
  <c r="D633" i="1"/>
  <c r="F408" i="4"/>
  <c r="C403" i="1"/>
  <c r="H1153" i="1"/>
  <c r="G1153" i="1"/>
  <c r="F290" i="4"/>
  <c r="C286" i="1"/>
  <c r="D291" i="4"/>
  <c r="F289" i="4"/>
  <c r="D413" i="4"/>
  <c r="C285" i="1"/>
  <c r="G147" i="1"/>
  <c r="H147" i="1"/>
  <c r="H414" i="1"/>
  <c r="G414" i="1"/>
  <c r="H8" i="3"/>
  <c r="F175" i="5"/>
  <c r="C1152" i="1"/>
  <c r="G984" i="1" l="1"/>
  <c r="E277" i="9"/>
  <c r="I8" i="3" s="1"/>
  <c r="B278" i="9"/>
  <c r="K3" i="9"/>
  <c r="I9" i="3"/>
  <c r="E642" i="4"/>
  <c r="E645" i="4" s="1"/>
  <c r="D634" i="1"/>
  <c r="M3" i="9"/>
  <c r="H403" i="1"/>
  <c r="G403" i="1"/>
  <c r="H1152" i="1"/>
  <c r="G1152" i="1"/>
  <c r="F291" i="4"/>
  <c r="C287" i="1"/>
  <c r="G629" i="1"/>
  <c r="H629" i="1"/>
  <c r="F414" i="4"/>
  <c r="C409" i="1"/>
  <c r="H285" i="1"/>
  <c r="G285" i="1"/>
  <c r="H286" i="1"/>
  <c r="G286" i="1"/>
  <c r="H630" i="1"/>
  <c r="G630" i="1"/>
  <c r="F639" i="4"/>
  <c r="C633" i="1"/>
  <c r="F413" i="4"/>
  <c r="D640" i="4"/>
  <c r="D415" i="4"/>
  <c r="C408" i="1"/>
  <c r="D635" i="1"/>
  <c r="H407" i="1"/>
  <c r="G407" i="1"/>
  <c r="F415" i="4" l="1"/>
  <c r="C410" i="1"/>
  <c r="H409" i="1"/>
  <c r="G409" i="1"/>
  <c r="D642" i="4"/>
  <c r="F640" i="4"/>
  <c r="C634" i="1"/>
  <c r="D641" i="4"/>
  <c r="H287" i="1"/>
  <c r="G287" i="1"/>
  <c r="I18" i="3"/>
  <c r="D639" i="1"/>
  <c r="E646" i="4"/>
  <c r="D636" i="1"/>
  <c r="H408" i="1"/>
  <c r="G408" i="1"/>
  <c r="H633" i="1"/>
  <c r="G633" i="1"/>
  <c r="D645" i="4" l="1"/>
  <c r="F641" i="4"/>
  <c r="C635" i="1"/>
  <c r="G276" i="9"/>
  <c r="E276" i="9" s="1"/>
  <c r="B276" i="9" s="1"/>
  <c r="H634" i="1"/>
  <c r="G634" i="1"/>
  <c r="I19" i="3"/>
  <c r="D640" i="1"/>
  <c r="H410" i="1"/>
  <c r="G410" i="1"/>
  <c r="D646" i="4"/>
  <c r="F642" i="4"/>
  <c r="C636" i="1"/>
  <c r="H19" i="3" l="1"/>
  <c r="F646" i="4"/>
  <c r="C640" i="1"/>
  <c r="G635" i="1"/>
  <c r="H635" i="1"/>
  <c r="H7" i="3"/>
  <c r="H636" i="1"/>
  <c r="G636" i="1"/>
  <c r="H18" i="3"/>
  <c r="F645" i="4"/>
  <c r="C639" i="1"/>
  <c r="H640" i="1" l="1"/>
  <c r="G640" i="1"/>
  <c r="J3" i="9"/>
  <c r="H639" i="1"/>
  <c r="G639" i="1"/>
  <c r="G274" i="9" l="1"/>
  <c r="M272" i="9"/>
  <c r="L272" i="9"/>
  <c r="G18" i="9"/>
  <c r="H274" i="9"/>
  <c r="H18" i="9"/>
  <c r="G16" i="9"/>
  <c r="L15" i="9"/>
  <c r="H16" i="9"/>
  <c r="J5" i="9"/>
  <c r="K12" i="9"/>
  <c r="J11" i="9"/>
  <c r="K6" i="9"/>
  <c r="K9" i="9"/>
  <c r="K11" i="9"/>
  <c r="J12" i="9"/>
  <c r="I17" i="9"/>
  <c r="K5" i="9"/>
  <c r="I9" i="9"/>
  <c r="M15" i="9"/>
  <c r="G17" i="9"/>
  <c r="J13" i="9"/>
  <c r="J17" i="9"/>
  <c r="K10" i="9"/>
  <c r="K13" i="9"/>
  <c r="I7" i="9"/>
  <c r="I13" i="9"/>
  <c r="J9" i="9"/>
  <c r="K8" i="9"/>
  <c r="I6" i="9"/>
  <c r="J10" i="9"/>
  <c r="H17" i="9"/>
  <c r="L16" i="9"/>
  <c r="G15" i="9"/>
  <c r="I8" i="9"/>
  <c r="I11" i="9"/>
  <c r="J6" i="9"/>
  <c r="I5" i="9"/>
  <c r="K7" i="9"/>
  <c r="M16" i="9"/>
  <c r="H15" i="9"/>
  <c r="I12" i="9"/>
  <c r="J7" i="9"/>
  <c r="J8" i="9"/>
  <c r="E5" i="9" l="1"/>
  <c r="B5" i="9" s="1"/>
  <c r="E13" i="9"/>
  <c r="B13" i="9" s="1"/>
  <c r="E16" i="9"/>
  <c r="E15" i="9"/>
  <c r="E6" i="9"/>
  <c r="B6" i="9" s="1"/>
  <c r="F272" i="9"/>
  <c r="B272" i="9" s="1"/>
  <c r="E8" i="9"/>
  <c r="B8" i="9" s="1"/>
  <c r="E10" i="9"/>
  <c r="B10" i="9" s="1"/>
  <c r="E9" i="9"/>
  <c r="B9" i="9" s="1"/>
  <c r="E12" i="9"/>
  <c r="B12" i="9" s="1"/>
  <c r="E7" i="9"/>
  <c r="B7" i="9" s="1"/>
  <c r="E11" i="9"/>
  <c r="B11" i="9" s="1"/>
  <c r="F15" i="9"/>
  <c r="E18" i="9"/>
  <c r="B18" i="9" s="1"/>
  <c r="F20" i="9"/>
  <c r="F16" i="9"/>
  <c r="E17" i="9"/>
  <c r="B17" i="9" s="1"/>
  <c r="E274" i="9"/>
  <c r="B16" i="9" l="1"/>
  <c r="B15" i="9"/>
  <c r="B274" i="9"/>
  <c r="E20" i="9"/>
  <c r="I7" i="3" s="1"/>
  <c r="E4" i="9"/>
  <c r="F14" i="9"/>
  <c r="F3" i="9" s="1"/>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<sst xmlns="http://schemas.openxmlformats.org/spreadsheetml/2006/main" count="4369" uniqueCount="3421">
  <si>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</si>
  <si>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</si>
  <si>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</si>
  <si>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</si>
  <si>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</si>
  <si>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</si>
  <si>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</si>
  <si>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</si>
  <si>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</si>
  <si>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</si>
  <si>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</si>
  <si>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</si>
  <si>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</si>
  <si>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</si>
  <si>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</si>
  <si>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</si>
  <si>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</si>
  <si>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</si>
  <si>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</si>
  <si>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</si>
  <si>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</si>
  <si>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</si>
  <si>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</si>
  <si>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</si>
  <si>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</si>
  <si>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</si>
  <si>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</si>
  <si>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</si>
  <si>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</si>
  <si>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</si>
  <si>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</si>
  <si>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METKOVIĆU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</si>
  <si>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</si>
  <si>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</si>
  <si>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</si>
  <si>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</si>
  <si>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</si>
  <si>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</si>
  <si>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</si>
  <si>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</si>
  <si>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</si>
  <si>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</si>
  <si>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</si>
  <si>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</si>
  <si>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</si>
  <si>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</si>
  <si>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</si>
  <si>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</si>
  <si>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</si>
  <si>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50483 - OPĆINSKO DRŽAVNO ODVJETNIŠTVO U METKOVIĆU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</si>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</sst>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345202.64999999997</v>
      </c>
      <c r="D2" s="6">
        <f>'PR-RAS'!E6</f>
        <v>453013.07</v>
      </c>
      <c r="E2" s="6">
        <v>0</v>
      </c>
      <c r="F2" s="6">
        <v>0</v>
      </c>
      <c r="G2" s="7">
        <f t="shared" ref="G2:G264" si="0">(B2/1000)*(C2*1+D2*2)</f>
        <v>1251.2287900000001</v>
      </c>
      <c r="H2" s="7">
        <f t="shared" ref="H2:H264" si="1">ABS(C2-ROUND(C2,0))+ABS(D2-ROUND(D2,0))</f>
        <v>0.42000000004190952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32.92</v>
      </c>
      <c r="D120" s="1">
        <f>'PR-RAS'!E124</f>
        <v>72.739999999999995</v>
      </c>
      <c r="E120" s="1">
        <v>0</v>
      </c>
      <c r="F120" s="1">
        <v>0</v>
      </c>
      <c r="G120" s="2">
        <f t="shared" si="0"/>
        <v>21.229599999999998</v>
      </c>
      <c r="H120" s="2">
        <f t="shared" si="1"/>
        <v>0.34000000000000341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32.92</v>
      </c>
      <c r="D121" s="1">
        <f>'PR-RAS'!E125</f>
        <v>72.739999999999995</v>
      </c>
      <c r="E121" s="1">
        <v>0</v>
      </c>
      <c r="F121" s="1">
        <v>0</v>
      </c>
      <c r="G121" s="2">
        <f t="shared" si="0"/>
        <v>21.407999999999998</v>
      </c>
      <c r="H121" s="2">
        <f t="shared" si="1"/>
        <v>0.34000000000000341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32.92</v>
      </c>
      <c r="D123" s="1">
        <f>'PR-RAS'!E127</f>
        <v>72.739999999999995</v>
      </c>
      <c r="E123" s="1">
        <v>0</v>
      </c>
      <c r="F123" s="1">
        <v>0</v>
      </c>
      <c r="G123" s="2">
        <f t="shared" si="0"/>
        <v>21.764799999999997</v>
      </c>
      <c r="H123" s="2">
        <f t="shared" si="1"/>
        <v>0.34000000000000341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345169.73</v>
      </c>
      <c r="D129" s="1">
        <f>'PR-RAS'!E133</f>
        <v>452940.33</v>
      </c>
      <c r="E129" s="1">
        <v>0</v>
      </c>
      <c r="F129" s="1">
        <v>0</v>
      </c>
      <c r="G129" s="2">
        <f t="shared" si="0"/>
        <v>160134.44992000001</v>
      </c>
      <c r="H129" s="2">
        <f t="shared" si="1"/>
        <v>0.6000000000349246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345169.73</v>
      </c>
      <c r="D130" s="1">
        <f>'PR-RAS'!E134</f>
        <v>452940.33</v>
      </c>
      <c r="E130" s="1">
        <v>0</v>
      </c>
      <c r="F130" s="1">
        <v>0</v>
      </c>
      <c r="G130" s="2">
        <f t="shared" si="0"/>
        <v>161385.50031000003</v>
      </c>
      <c r="H130" s="2">
        <f t="shared" si="1"/>
        <v>0.6000000000349246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345169.73</v>
      </c>
      <c r="D131" s="1">
        <f>'PR-RAS'!E135</f>
        <v>452940.33</v>
      </c>
      <c r="E131" s="1">
        <v>0</v>
      </c>
      <c r="F131" s="1">
        <v>0</v>
      </c>
      <c r="G131" s="2">
        <f t="shared" si="0"/>
        <v>162636.55070000002</v>
      </c>
      <c r="H131" s="2">
        <f t="shared" si="1"/>
        <v>0.6000000000349246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343110.54999999993</v>
      </c>
      <c r="D147" s="1">
        <f>'PR-RAS'!E151</f>
        <v>452947.59</v>
      </c>
      <c r="E147" s="1">
        <v>0</v>
      </c>
      <c r="F147" s="1">
        <v>0</v>
      </c>
      <c r="G147" s="2">
        <f t="shared" si="0"/>
        <v>182354.83657999997</v>
      </c>
      <c r="H147" s="2">
        <f t="shared" si="1"/>
        <v>0.86000000004423782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286025.23</v>
      </c>
      <c r="D148" s="1">
        <f>'PR-RAS'!E152</f>
        <v>344967.4</v>
      </c>
      <c r="E148" s="1">
        <v>0</v>
      </c>
      <c r="F148" s="1">
        <v>0</v>
      </c>
      <c r="G148" s="2">
        <f t="shared" si="0"/>
        <v>143466.12440999999</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241158.08</v>
      </c>
      <c r="D149" s="1">
        <f>'PR-RAS'!E153</f>
        <v>289634.82</v>
      </c>
      <c r="E149" s="1">
        <v>0</v>
      </c>
      <c r="F149" s="1">
        <v>0</v>
      </c>
      <c r="G149" s="2">
        <f t="shared" si="0"/>
        <v>121423.30256</v>
      </c>
      <c r="H149" s="2">
        <f t="shared" si="1"/>
        <v>0.2599999999802094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238225.22</v>
      </c>
      <c r="D150" s="1">
        <f>'PR-RAS'!E154</f>
        <v>284049.18</v>
      </c>
      <c r="E150" s="1">
        <v>0</v>
      </c>
      <c r="F150" s="1">
        <v>0</v>
      </c>
      <c r="G150" s="2">
        <f t="shared" si="0"/>
        <v>120142.21341999999</v>
      </c>
      <c r="H150" s="2">
        <f t="shared" si="1"/>
        <v>0.39999999999417923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2932.86</v>
      </c>
      <c r="D152" s="1">
        <f>'PR-RAS'!E156</f>
        <v>5585.64</v>
      </c>
      <c r="E152" s="1">
        <v>0</v>
      </c>
      <c r="F152" s="1">
        <v>0</v>
      </c>
      <c r="G152" s="2">
        <f t="shared" si="0"/>
        <v>2129.72514</v>
      </c>
      <c r="H152" s="2">
        <f t="shared" si="1"/>
        <v>0.49999999999954525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5076.07</v>
      </c>
      <c r="D154" s="1">
        <f>'PR-RAS'!E158</f>
        <v>7542.84</v>
      </c>
      <c r="E154" s="1">
        <v>0</v>
      </c>
      <c r="F154" s="1">
        <v>0</v>
      </c>
      <c r="G154" s="2">
        <f t="shared" si="0"/>
        <v>3084.74775</v>
      </c>
      <c r="H154" s="2">
        <f t="shared" si="1"/>
        <v>0.22999999999956344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39791.08</v>
      </c>
      <c r="D155" s="1">
        <f>'PR-RAS'!E159</f>
        <v>47789.74</v>
      </c>
      <c r="E155" s="1">
        <v>0</v>
      </c>
      <c r="F155" s="1">
        <v>0</v>
      </c>
      <c r="G155" s="2">
        <f t="shared" si="0"/>
        <v>20847.06624</v>
      </c>
      <c r="H155" s="2">
        <f t="shared" si="1"/>
        <v>0.3400000000037835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39791.08</v>
      </c>
      <c r="D157" s="1">
        <f>'PR-RAS'!E161</f>
        <v>47789.74</v>
      </c>
      <c r="E157" s="1">
        <v>0</v>
      </c>
      <c r="F157" s="1">
        <v>0</v>
      </c>
      <c r="G157" s="2">
        <f t="shared" si="0"/>
        <v>21117.807359999999</v>
      </c>
      <c r="H157" s="2">
        <f t="shared" si="1"/>
        <v>0.3400000000037835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56890.350000000006</v>
      </c>
      <c r="D159" s="1">
        <f>'PR-RAS'!E163</f>
        <v>107710.01</v>
      </c>
      <c r="E159" s="1">
        <v>0</v>
      </c>
      <c r="F159" s="1">
        <v>0</v>
      </c>
      <c r="G159" s="2">
        <f t="shared" si="0"/>
        <v>43025.038459999996</v>
      </c>
      <c r="H159" s="2">
        <f t="shared" si="1"/>
        <v>0.36000000000058208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30112.93</v>
      </c>
      <c r="D160" s="1">
        <f>'PR-RAS'!E164</f>
        <v>34257.89</v>
      </c>
      <c r="E160" s="1">
        <v>0</v>
      </c>
      <c r="F160" s="1">
        <v>0</v>
      </c>
      <c r="G160" s="2">
        <f t="shared" si="0"/>
        <v>15681.964889999999</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5163.07</v>
      </c>
      <c r="D161" s="1">
        <f>'PR-RAS'!E165</f>
        <v>7444.21</v>
      </c>
      <c r="E161" s="1">
        <v>0</v>
      </c>
      <c r="F161" s="1">
        <v>0</v>
      </c>
      <c r="G161" s="2">
        <f t="shared" si="0"/>
        <v>3208.2383999999997</v>
      </c>
      <c r="H161" s="2">
        <f t="shared" si="1"/>
        <v>0.27999999999974534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24949.86</v>
      </c>
      <c r="D162" s="1">
        <f>'PR-RAS'!E166</f>
        <v>26669.01</v>
      </c>
      <c r="E162" s="1">
        <v>0</v>
      </c>
      <c r="F162" s="1">
        <v>0</v>
      </c>
      <c r="G162" s="2">
        <f t="shared" si="0"/>
        <v>12604.348680000001</v>
      </c>
      <c r="H162" s="2">
        <f t="shared" si="1"/>
        <v>0.14999999999781721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144.66999999999999</v>
      </c>
      <c r="E163" s="1">
        <v>0</v>
      </c>
      <c r="F163" s="1">
        <v>0</v>
      </c>
      <c r="G163" s="2">
        <f t="shared" si="0"/>
        <v>46.873079999999995</v>
      </c>
      <c r="H163" s="2">
        <f t="shared" si="1"/>
        <v>0.33000000000001251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7156.5399999999991</v>
      </c>
      <c r="D165" s="1">
        <f>'PR-RAS'!E169</f>
        <v>11514.08</v>
      </c>
      <c r="E165" s="1">
        <v>0</v>
      </c>
      <c r="F165" s="1">
        <v>0</v>
      </c>
      <c r="G165" s="2">
        <f t="shared" si="0"/>
        <v>4950.2907999999998</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5687.23</v>
      </c>
      <c r="D166" s="1">
        <f>'PR-RAS'!E170</f>
        <v>9547.84</v>
      </c>
      <c r="E166" s="1">
        <v>0</v>
      </c>
      <c r="F166" s="1">
        <v>0</v>
      </c>
      <c r="G166" s="2">
        <f t="shared" si="0"/>
        <v>4089.1801500000001</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55.75</v>
      </c>
      <c r="E169" s="1">
        <v>0</v>
      </c>
      <c r="F169" s="1">
        <v>0</v>
      </c>
      <c r="G169" s="2">
        <f t="shared" si="0"/>
        <v>18.732000000000003</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1469.31</v>
      </c>
      <c r="D170" s="1">
        <f>'PR-RAS'!E174</f>
        <v>1910.49</v>
      </c>
      <c r="E170" s="1">
        <v>0</v>
      </c>
      <c r="F170" s="1">
        <v>0</v>
      </c>
      <c r="G170" s="2">
        <f t="shared" si="0"/>
        <v>894.05901000000006</v>
      </c>
      <c r="H170" s="2">
        <f t="shared" si="1"/>
        <v>0.79999999999995453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19367.460000000003</v>
      </c>
      <c r="D173" s="1">
        <f>'PR-RAS'!E177</f>
        <v>61502.310000000005</v>
      </c>
      <c r="E173" s="1">
        <v>0</v>
      </c>
      <c r="F173" s="1">
        <v>0</v>
      </c>
      <c r="G173" s="2">
        <f t="shared" si="0"/>
        <v>24487.997760000002</v>
      </c>
      <c r="H173" s="2">
        <f t="shared" si="1"/>
        <v>0.77000000000771252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5016.96</v>
      </c>
      <c r="D174" s="1">
        <f>'PR-RAS'!E178</f>
        <v>3760.19</v>
      </c>
      <c r="E174" s="1">
        <v>0</v>
      </c>
      <c r="F174" s="1">
        <v>0</v>
      </c>
      <c r="G174" s="2">
        <f t="shared" si="0"/>
        <v>2168.95982</v>
      </c>
      <c r="H174" s="2">
        <f t="shared" si="1"/>
        <v>0.23000000000001819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106.79</v>
      </c>
      <c r="E175" s="1">
        <v>0</v>
      </c>
      <c r="F175" s="1">
        <v>0</v>
      </c>
      <c r="G175" s="2">
        <f t="shared" si="0"/>
        <v>37.16292</v>
      </c>
      <c r="H175" s="2">
        <f t="shared" si="1"/>
        <v>0.20999999999999375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2501.04</v>
      </c>
      <c r="D178" s="1">
        <f>'PR-RAS'!E182</f>
        <v>4804.57</v>
      </c>
      <c r="E178" s="1">
        <v>0</v>
      </c>
      <c r="F178" s="1">
        <v>0</v>
      </c>
      <c r="G178" s="2">
        <f t="shared" si="0"/>
        <v>2143.5018599999999</v>
      </c>
      <c r="H178" s="2">
        <f t="shared" si="1"/>
        <v>0.47000000000025466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541.51</v>
      </c>
      <c r="D179" s="1">
        <f>'PR-RAS'!E183</f>
        <v>0</v>
      </c>
      <c r="E179" s="1">
        <v>0</v>
      </c>
      <c r="F179" s="1">
        <v>0</v>
      </c>
      <c r="G179" s="2">
        <f t="shared" si="0"/>
        <v>96.388779999999997</v>
      </c>
      <c r="H179" s="2">
        <f t="shared" si="1"/>
        <v>0.49000000000000909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11288.04</v>
      </c>
      <c r="D180" s="1">
        <f>'PR-RAS'!E184</f>
        <v>52812.5</v>
      </c>
      <c r="E180" s="1">
        <v>0</v>
      </c>
      <c r="F180" s="1">
        <v>0</v>
      </c>
      <c r="G180" s="2">
        <f t="shared" si="0"/>
        <v>20927.434160000001</v>
      </c>
      <c r="H180" s="2">
        <f t="shared" si="1"/>
        <v>0.54000000000087311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19.91</v>
      </c>
      <c r="D181" s="1">
        <f>'PR-RAS'!E185</f>
        <v>18.260000000000002</v>
      </c>
      <c r="E181" s="1">
        <v>0</v>
      </c>
      <c r="F181" s="1">
        <v>0</v>
      </c>
      <c r="G181" s="2">
        <f t="shared" si="0"/>
        <v>10.157400000000001</v>
      </c>
      <c r="H181" s="2">
        <f t="shared" si="1"/>
        <v>0.35000000000000142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119.45</v>
      </c>
      <c r="D183" s="1">
        <f>'PR-RAS'!E187</f>
        <v>166</v>
      </c>
      <c r="E183" s="1">
        <v>0</v>
      </c>
      <c r="F183" s="1">
        <v>0</v>
      </c>
      <c r="G183" s="2">
        <f t="shared" si="0"/>
        <v>82.163899999999998</v>
      </c>
      <c r="H183" s="2">
        <f t="shared" si="1"/>
        <v>0.45000000000000284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133.97</v>
      </c>
      <c r="D184" s="1">
        <f>'PR-RAS'!E188</f>
        <v>269.73</v>
      </c>
      <c r="E184" s="1">
        <v>0</v>
      </c>
      <c r="F184" s="1">
        <v>0</v>
      </c>
      <c r="G184" s="2">
        <f t="shared" si="0"/>
        <v>123.23769000000001</v>
      </c>
      <c r="H184" s="2">
        <f t="shared" si="1"/>
        <v>0.29999999999998295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133.97</v>
      </c>
      <c r="D191" s="1">
        <f>'PR-RAS'!E195</f>
        <v>269.73</v>
      </c>
      <c r="E191" s="1">
        <v>0</v>
      </c>
      <c r="F191" s="1">
        <v>0</v>
      </c>
      <c r="G191" s="2">
        <f t="shared" si="0"/>
        <v>127.95170000000002</v>
      </c>
      <c r="H191" s="2">
        <f t="shared" si="1"/>
        <v>0.29999999999998295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194.97</v>
      </c>
      <c r="D192" s="1">
        <f>'PR-RAS'!E196</f>
        <v>270.18</v>
      </c>
      <c r="E192" s="1">
        <v>0</v>
      </c>
      <c r="F192" s="1">
        <v>0</v>
      </c>
      <c r="G192" s="2">
        <f t="shared" si="0"/>
        <v>140.44803000000002</v>
      </c>
      <c r="H192" s="2">
        <f t="shared" si="1"/>
        <v>0.21000000000000796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194.97</v>
      </c>
      <c r="D206" s="1">
        <f>'PR-RAS'!E210</f>
        <v>270.18</v>
      </c>
      <c r="E206" s="1">
        <v>0</v>
      </c>
      <c r="F206" s="1">
        <v>0</v>
      </c>
      <c r="G206" s="2">
        <f t="shared" si="0"/>
        <v>150.74265</v>
      </c>
      <c r="H206" s="2">
        <f t="shared" si="1"/>
        <v>0.21000000000000796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194.97</v>
      </c>
      <c r="D207" s="1">
        <f>'PR-RAS'!E211</f>
        <v>270.18</v>
      </c>
      <c r="E207" s="1">
        <v>0</v>
      </c>
      <c r="F207" s="1">
        <v>0</v>
      </c>
      <c r="G207" s="2">
        <f t="shared" si="0"/>
        <v>151.47798</v>
      </c>
      <c r="H207" s="2">
        <f t="shared" si="1"/>
        <v>0.21000000000000796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343110.54999999993</v>
      </c>
      <c r="D285" s="1">
        <f>'PR-RAS'!E289</f>
        <v>452947.59</v>
      </c>
      <c r="E285" s="1">
        <v>0</v>
      </c>
      <c r="F285" s="1">
        <v>0</v>
      </c>
      <c r="G285" s="2">
        <f t="shared" si="8"/>
        <v>354717.62731999997</v>
      </c>
      <c r="H285" s="2">
        <f t="shared" si="9"/>
        <v>0.86000000004423782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2092.1000000000349</v>
      </c>
      <c r="D286" s="1">
        <f>'PR-RAS'!E290</f>
        <v>65.479999999981374</v>
      </c>
      <c r="E286" s="1">
        <v>0</v>
      </c>
      <c r="F286" s="1">
        <v>0</v>
      </c>
      <c r="G286" s="2">
        <f t="shared" si="8"/>
        <v>633.5720999999993</v>
      </c>
      <c r="H286" s="2">
        <f t="shared" si="9"/>
        <v>0.58000000001629815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3185.45</v>
      </c>
      <c r="D289" s="1">
        <f>'PR-RAS'!E293</f>
        <v>1093.3499999999999</v>
      </c>
      <c r="E289" s="1">
        <v>0</v>
      </c>
      <c r="F289" s="1">
        <v>0</v>
      </c>
      <c r="G289" s="2">
        <f t="shared" si="8"/>
        <v>1547.1791999999998</v>
      </c>
      <c r="H289" s="2">
        <f t="shared" si="9"/>
        <v>0.79999999999972715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0.13</v>
      </c>
      <c r="D345" s="1">
        <f>'PR-RAS'!E350</f>
        <v>0</v>
      </c>
      <c r="E345" s="1">
        <v>0</v>
      </c>
      <c r="F345" s="1">
        <v>0</v>
      </c>
      <c r="G345" s="2">
        <f t="shared" si="8"/>
        <v>4.4719999999999996E-2</v>
      </c>
      <c r="H345" s="2">
        <f t="shared" si="9"/>
        <v>0.13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0.13</v>
      </c>
      <c r="D358" s="1">
        <f>'PR-RAS'!E363</f>
        <v>0</v>
      </c>
      <c r="E358" s="1">
        <v>0</v>
      </c>
      <c r="F358" s="1">
        <v>0</v>
      </c>
      <c r="G358" s="2">
        <f t="shared" si="8"/>
        <v>4.641E-2</v>
      </c>
      <c r="H358" s="2">
        <f t="shared" si="9"/>
        <v>0.13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0.13</v>
      </c>
      <c r="D364" s="1">
        <f>'PR-RAS'!E369</f>
        <v>0</v>
      </c>
      <c r="E364" s="1">
        <v>0</v>
      </c>
      <c r="F364" s="1">
        <v>0</v>
      </c>
      <c r="G364" s="2">
        <f t="shared" si="8"/>
        <v>4.7190000000000003E-2</v>
      </c>
      <c r="H364" s="2">
        <f t="shared" si="9"/>
        <v>0.13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0.13</v>
      </c>
      <c r="D366" s="1">
        <f>'PR-RAS'!E371</f>
        <v>0</v>
      </c>
      <c r="E366" s="1">
        <v>0</v>
      </c>
      <c r="F366" s="1">
        <v>0</v>
      </c>
      <c r="G366" s="2">
        <f t="shared" si="8"/>
        <v>4.7449999999999999E-2</v>
      </c>
      <c r="H366" s="2">
        <f t="shared" si="9"/>
        <v>0.13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0.13</v>
      </c>
      <c r="D403" s="1">
        <f>'PR-RAS'!E408</f>
        <v>0</v>
      </c>
      <c r="E403" s="1">
        <v>0</v>
      </c>
      <c r="F403" s="1">
        <v>0</v>
      </c>
      <c r="G403" s="2">
        <f t="shared" si="8"/>
        <v>5.2260000000000008E-2</v>
      </c>
      <c r="H403" s="2">
        <f t="shared" si="9"/>
        <v>0.13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0.13</v>
      </c>
      <c r="E405" s="1">
        <v>0</v>
      </c>
      <c r="F405" s="1">
        <v>0</v>
      </c>
      <c r="G405" s="2">
        <f t="shared" si="8"/>
        <v>0.10504000000000001</v>
      </c>
      <c r="H405" s="2">
        <f t="shared" si="9"/>
        <v>0.13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345202.64999999997</v>
      </c>
      <c r="D407" s="1">
        <f>'PR-RAS'!E412</f>
        <v>453013.07</v>
      </c>
      <c r="E407" s="1">
        <v>0</v>
      </c>
      <c r="F407" s="1">
        <v>0</v>
      </c>
      <c r="G407" s="2">
        <f t="shared" si="8"/>
        <v>507998.88874000002</v>
      </c>
      <c r="H407" s="2">
        <f t="shared" si="9"/>
        <v>0.42000000004190952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343110.67999999993</v>
      </c>
      <c r="D408" s="1">
        <f>'PR-RAS'!E413</f>
        <v>452947.59</v>
      </c>
      <c r="E408" s="1">
        <v>0</v>
      </c>
      <c r="F408" s="1">
        <v>0</v>
      </c>
      <c r="G408" s="2">
        <f t="shared" si="8"/>
        <v>508345.38501999993</v>
      </c>
      <c r="H408" s="2">
        <f t="shared" si="9"/>
        <v>0.73000000003958121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2091.9700000000303</v>
      </c>
      <c r="D409" s="1">
        <f>'PR-RAS'!E414</f>
        <v>65.479999999981374</v>
      </c>
      <c r="E409" s="1">
        <v>0</v>
      </c>
      <c r="F409" s="1">
        <v>0</v>
      </c>
      <c r="G409" s="2">
        <f t="shared" si="8"/>
        <v>906.95543999999711</v>
      </c>
      <c r="H409" s="2">
        <f t="shared" si="9"/>
        <v>0.50999999995110556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3185.45</v>
      </c>
      <c r="D412" s="1">
        <f>'PR-RAS'!E417</f>
        <v>1093.48</v>
      </c>
      <c r="E412" s="1">
        <v>0</v>
      </c>
      <c r="F412" s="1">
        <v>0</v>
      </c>
      <c r="G412" s="2">
        <f t="shared" si="8"/>
        <v>2208.0605099999998</v>
      </c>
      <c r="H412" s="2">
        <f t="shared" si="9"/>
        <v>0.92999999999983629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345202.64999999997</v>
      </c>
      <c r="D633" s="1">
        <f>'PR-RAS'!E639</f>
        <v>453013.07</v>
      </c>
      <c r="E633" s="1">
        <v>0</v>
      </c>
      <c r="F633" s="1">
        <v>0</v>
      </c>
      <c r="G633" s="2">
        <f t="shared" si="10"/>
        <v>790776.59528000001</v>
      </c>
      <c r="H633" s="2">
        <f t="shared" si="11"/>
        <v>0.42000000004190952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343110.67999999993</v>
      </c>
      <c r="D634" s="1">
        <f>'PR-RAS'!E640</f>
        <v>452947.59</v>
      </c>
      <c r="E634" s="1">
        <v>0</v>
      </c>
      <c r="F634" s="1">
        <v>0</v>
      </c>
      <c r="G634" s="2">
        <f t="shared" si="10"/>
        <v>790620.7093799999</v>
      </c>
      <c r="H634" s="2">
        <f t="shared" si="11"/>
        <v>0.73000000003958121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2091.9700000000303</v>
      </c>
      <c r="D635" s="1">
        <f>'PR-RAS'!E641</f>
        <v>65.479999999981374</v>
      </c>
      <c r="E635" s="1">
        <v>0</v>
      </c>
      <c r="F635" s="1">
        <v>0</v>
      </c>
      <c r="G635" s="2">
        <f t="shared" si="10"/>
        <v>1409.3376199999957</v>
      </c>
      <c r="H635" s="2">
        <f t="shared" si="11"/>
        <v>0.50999999995110556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3185.45</v>
      </c>
      <c r="D638" s="1">
        <f>'PR-RAS'!E644</f>
        <v>1093.48</v>
      </c>
      <c r="E638" s="1">
        <v>0</v>
      </c>
      <c r="F638" s="1">
        <v>0</v>
      </c>
      <c r="G638" s="2">
        <f t="shared" si="10"/>
        <v>3422.2251700000002</v>
      </c>
      <c r="H638" s="2">
        <f t="shared" si="11"/>
        <v>0.92999999999983629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1093.4799999999696</v>
      </c>
      <c r="D640" s="1">
        <f>'PR-RAS'!E646</f>
        <v>1028.0000000000186</v>
      </c>
      <c r="E640" s="1">
        <v>0</v>
      </c>
      <c r="F640" s="1">
        <v>0</v>
      </c>
      <c r="G640" s="2">
        <f t="shared" si="10"/>
        <v>2012.5177200000044</v>
      </c>
      <c r="H640" s="2">
        <f t="shared" si="11"/>
        <v>0.47999999998819476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27070.27</v>
      </c>
      <c r="D641" s="1">
        <f>'PR-RAS'!E647</f>
        <v>34873.14</v>
      </c>
      <c r="E641" s="1">
        <v>0</v>
      </c>
      <c r="F641" s="1">
        <v>0</v>
      </c>
      <c r="G641" s="2">
        <f t="shared" si="10"/>
        <v>61962.592000000004</v>
      </c>
      <c r="H641" s="2">
        <f t="shared" si="11"/>
        <v>0.40999999999985448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475.3</v>
      </c>
      <c r="D642" s="1">
        <f>'PR-RAS'!E649</f>
        <v>75.209999999999994</v>
      </c>
      <c r="E642" s="1">
        <v>0</v>
      </c>
      <c r="F642" s="1">
        <v>0</v>
      </c>
      <c r="G642" s="2">
        <f t="shared" si="10"/>
        <v>401.08652000000001</v>
      </c>
      <c r="H642" s="2">
        <f t="shared" si="11"/>
        <v>0.51000000000000512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345507.89</v>
      </c>
      <c r="D643" s="1">
        <f>'PR-RAS'!E650</f>
        <v>453787.72</v>
      </c>
      <c r="E643" s="1">
        <v>0</v>
      </c>
      <c r="F643" s="1">
        <v>0</v>
      </c>
      <c r="G643" s="2">
        <f t="shared" si="10"/>
        <v>804479.49786000012</v>
      </c>
      <c r="H643" s="2">
        <f t="shared" si="11"/>
        <v>0.39000000001396984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345907.98</v>
      </c>
      <c r="D644" s="1">
        <f>'PR-RAS'!E651</f>
        <v>451834.13</v>
      </c>
      <c r="E644" s="1">
        <v>0</v>
      </c>
      <c r="F644" s="1">
        <v>0</v>
      </c>
      <c r="G644" s="2">
        <f t="shared" si="10"/>
        <v>803477.52231999999</v>
      </c>
      <c r="H644" s="2">
        <f t="shared" si="11"/>
        <v>0.15000000002328306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75.210000000020955</v>
      </c>
      <c r="D645" s="1">
        <f>'PR-RAS'!E652</f>
        <v>2028.7999999999884</v>
      </c>
      <c r="E645" s="1">
        <v>0</v>
      </c>
      <c r="F645" s="1">
        <v>0</v>
      </c>
      <c r="G645" s="2">
        <f t="shared" si="10"/>
        <v>2661.5296399999984</v>
      </c>
      <c r="H645" s="2">
        <f t="shared" si="11"/>
        <v>0.41000000003259629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13</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13</v>
      </c>
      <c r="E649" s="1">
        <v>0</v>
      </c>
      <c r="F649" s="1">
        <v>0</v>
      </c>
      <c r="G649" s="2">
        <f t="shared" si="10"/>
        <v>25.272000000000002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24949.86</v>
      </c>
      <c r="D711" s="1">
        <f>'PR-RAS'!E718</f>
        <v>26669.01</v>
      </c>
      <c r="E711" s="1">
        <v>0</v>
      </c>
      <c r="F711" s="1">
        <v>0</v>
      </c>
      <c r="G711" s="2">
        <f t="shared" si="10"/>
        <v>55584.394800000002</v>
      </c>
      <c r="H711" s="2">
        <f t="shared" si="11"/>
        <v>0.14999999999781721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1356.89</v>
      </c>
      <c r="D716" s="1">
        <f>'PR-RAS'!E723</f>
        <v>6710.46</v>
      </c>
      <c r="E716" s="1">
        <v>0</v>
      </c>
      <c r="F716" s="1">
        <v>0</v>
      </c>
      <c r="G716" s="2">
        <f t="shared" si="10"/>
        <v>10566.13415</v>
      </c>
      <c r="H716" s="2">
        <f t="shared" si="11"/>
        <v>0.56999999999993634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29665.86</v>
      </c>
      <c r="D984" s="6">
        <f>BILANCA!E6</f>
        <v>36901.96</v>
      </c>
      <c r="E984" s="6">
        <v>0</v>
      </c>
      <c r="F984" s="6">
        <v>0</v>
      </c>
      <c r="G984" s="7">
        <f t="shared" ref="G984:G1241" si="22">B984/1000*C984+B984/500*D984</f>
        <v>103.46978000000001</v>
      </c>
      <c r="H984" s="7">
        <f t="shared" si="19"/>
        <v>0.18000000000029104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2500.0699999999979</v>
      </c>
      <c r="D985" s="1">
        <f>BILANCA!E7</f>
        <v>1.9999999998617568E-2</v>
      </c>
      <c r="E985" s="1">
        <v>0</v>
      </c>
      <c r="F985" s="1">
        <v>0</v>
      </c>
      <c r="G985" s="2">
        <f t="shared" si="22"/>
        <v>5.0002199999999899</v>
      </c>
      <c r="H985" s="2">
        <f t="shared" si="19"/>
        <v>8.999999999650754E-2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2500.0699999999979</v>
      </c>
      <c r="D990" s="1">
        <f>BILANCA!E12</f>
        <v>1.9999999998617568E-2</v>
      </c>
      <c r="E990" s="1">
        <v>0</v>
      </c>
      <c r="F990" s="1">
        <v>0</v>
      </c>
      <c r="G990" s="2">
        <f t="shared" si="22"/>
        <v>17.500769999999967</v>
      </c>
      <c r="H990" s="2">
        <f t="shared" si="19"/>
        <v>8.999999999650754E-2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275.73999999999796</v>
      </c>
      <c r="D997" s="1">
        <f>BILANCA!E19</f>
        <v>0</v>
      </c>
      <c r="E997" s="1">
        <v>0</v>
      </c>
      <c r="F997" s="1">
        <v>0</v>
      </c>
      <c r="G997" s="2">
        <f t="shared" si="22"/>
        <v>3.8603599999999716</v>
      </c>
      <c r="H997" s="2">
        <f t="shared" si="19"/>
        <v>0.26000000000203727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29023.8</v>
      </c>
      <c r="D998" s="1">
        <f>BILANCA!E20</f>
        <v>29023.8</v>
      </c>
      <c r="E998" s="1">
        <v>0</v>
      </c>
      <c r="F998" s="1">
        <v>0</v>
      </c>
      <c r="G998" s="2">
        <f t="shared" si="22"/>
        <v>1306.0709999999999</v>
      </c>
      <c r="H998" s="2">
        <f t="shared" si="19"/>
        <v>0.40000000000145519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401.78</v>
      </c>
      <c r="D999" s="1">
        <f>BILANCA!E21</f>
        <v>401.78</v>
      </c>
      <c r="E999" s="1">
        <v>0</v>
      </c>
      <c r="F999" s="1">
        <v>0</v>
      </c>
      <c r="G999" s="2">
        <f t="shared" si="22"/>
        <v>19.285439999999998</v>
      </c>
      <c r="H999" s="2">
        <f t="shared" si="19"/>
        <v>0.44000000000005457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153.83000000000001</v>
      </c>
      <c r="D1000" s="1">
        <f>BILANCA!E22</f>
        <v>153.83000000000001</v>
      </c>
      <c r="E1000" s="1">
        <v>0</v>
      </c>
      <c r="F1000" s="1">
        <v>0</v>
      </c>
      <c r="G1000" s="2">
        <f t="shared" si="22"/>
        <v>7.8453300000000015</v>
      </c>
      <c r="H1000" s="2">
        <f t="shared" si="19"/>
        <v>0.33999999999997499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1746.21</v>
      </c>
      <c r="D1004" s="1">
        <f>BILANCA!E26</f>
        <v>1746.21</v>
      </c>
      <c r="E1004" s="1">
        <v>0</v>
      </c>
      <c r="F1004" s="1">
        <v>0</v>
      </c>
      <c r="G1004" s="2">
        <f t="shared" si="22"/>
        <v>110.01123000000001</v>
      </c>
      <c r="H1004" s="2">
        <f t="shared" si="19"/>
        <v>0.42000000000007276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31049.88</v>
      </c>
      <c r="D1006" s="1">
        <f>BILANCA!E28</f>
        <v>31325.62</v>
      </c>
      <c r="E1006" s="1">
        <v>0</v>
      </c>
      <c r="F1006" s="1">
        <v>0</v>
      </c>
      <c r="G1006" s="2">
        <f t="shared" si="22"/>
        <v>2155.1257599999999</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2224.33</v>
      </c>
      <c r="D1023" s="1">
        <f>BILANCA!E45</f>
        <v>1.9999999998617568E-2</v>
      </c>
      <c r="E1023" s="1">
        <v>0</v>
      </c>
      <c r="F1023" s="1">
        <v>0</v>
      </c>
      <c r="G1023" s="2">
        <f t="shared" si="22"/>
        <v>88.974799999999888</v>
      </c>
      <c r="H1023" s="2">
        <f t="shared" si="19"/>
        <v>0.34999999999854481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11121.63</v>
      </c>
      <c r="D1025" s="1">
        <f>BILANCA!E47</f>
        <v>11121.63</v>
      </c>
      <c r="E1025" s="1">
        <v>0</v>
      </c>
      <c r="F1025" s="1">
        <v>0</v>
      </c>
      <c r="G1025" s="2">
        <f t="shared" si="22"/>
        <v>1401.32538</v>
      </c>
      <c r="H1025" s="2">
        <f t="shared" si="19"/>
        <v>0.74000000000160071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8897.2999999999993</v>
      </c>
      <c r="D1028" s="1">
        <f>BILANCA!E50</f>
        <v>11121.61</v>
      </c>
      <c r="E1028" s="1">
        <v>0</v>
      </c>
      <c r="F1028" s="1">
        <v>0</v>
      </c>
      <c r="G1028" s="2">
        <f t="shared" si="22"/>
        <v>1401.3234</v>
      </c>
      <c r="H1028" s="2">
        <f t="shared" si="19"/>
        <v>0.68999999999869033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2888.61</v>
      </c>
      <c r="D1032" s="1">
        <f>BILANCA!E54</f>
        <v>4799.1000000000004</v>
      </c>
      <c r="E1032" s="1">
        <v>0</v>
      </c>
      <c r="F1032" s="1">
        <v>0</v>
      </c>
      <c r="G1032" s="2">
        <f t="shared" si="22"/>
        <v>611.85369000000014</v>
      </c>
      <c r="H1032" s="2">
        <f t="shared" si="19"/>
        <v>0.49000000000023647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2888.61</v>
      </c>
      <c r="D1033" s="1">
        <f>BILANCA!E55</f>
        <v>4799.1000000000004</v>
      </c>
      <c r="E1033" s="1">
        <v>0</v>
      </c>
      <c r="F1033" s="1">
        <v>0</v>
      </c>
      <c r="G1033" s="2">
        <f t="shared" si="22"/>
        <v>624.34050000000013</v>
      </c>
      <c r="H1033" s="2">
        <f t="shared" si="19"/>
        <v>0.49000000000023647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27165.79</v>
      </c>
      <c r="D1046" s="1">
        <f>BILANCA!E68</f>
        <v>36901.94</v>
      </c>
      <c r="E1046" s="1">
        <v>0</v>
      </c>
      <c r="F1046" s="1">
        <v>0</v>
      </c>
      <c r="G1046" s="2">
        <f t="shared" si="22"/>
        <v>6361.0892100000001</v>
      </c>
      <c r="H1046" s="2">
        <f t="shared" si="19"/>
        <v>0.26999999999679858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75.209999999999994</v>
      </c>
      <c r="D1047" s="1">
        <f>BILANCA!E69</f>
        <v>2028.8</v>
      </c>
      <c r="E1047" s="1">
        <v>0</v>
      </c>
      <c r="F1047" s="1">
        <v>0</v>
      </c>
      <c r="G1047" s="2">
        <f t="shared" si="22"/>
        <v>264.49984000000001</v>
      </c>
      <c r="H1047" s="2">
        <f t="shared" si="19"/>
        <v>0.41000000000003922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75.209999999999994</v>
      </c>
      <c r="D1048" s="1">
        <f>BILANCA!E70</f>
        <v>2028.8</v>
      </c>
      <c r="E1048" s="1">
        <v>0</v>
      </c>
      <c r="F1048" s="1">
        <v>0</v>
      </c>
      <c r="G1048" s="2">
        <f t="shared" si="22"/>
        <v>268.63265000000001</v>
      </c>
      <c r="H1048" s="2">
        <f t="shared" si="19"/>
        <v>0.41000000000003922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75.209999999999994</v>
      </c>
      <c r="D1050" s="1">
        <f>BILANCA!E72</f>
        <v>2028.8</v>
      </c>
      <c r="E1050" s="1">
        <v>0</v>
      </c>
      <c r="F1050" s="1">
        <v>0</v>
      </c>
      <c r="G1050" s="2">
        <f t="shared" si="22"/>
        <v>276.89826999999997</v>
      </c>
      <c r="H1050" s="2">
        <f t="shared" si="19"/>
        <v>0.41000000000003922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20.309999999999999</v>
      </c>
      <c r="D1124" s="1">
        <f>BILANCA!E146</f>
        <v>0</v>
      </c>
      <c r="E1124" s="1">
        <v>0</v>
      </c>
      <c r="F1124" s="1">
        <v>0</v>
      </c>
      <c r="G1124" s="2">
        <f t="shared" si="22"/>
        <v>2.8637099999999998</v>
      </c>
      <c r="H1124" s="2">
        <f t="shared" si="23"/>
        <v>0.30999999999999872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20.309999999999999</v>
      </c>
      <c r="D1139" s="1">
        <f>BILANCA!E161</f>
        <v>0</v>
      </c>
      <c r="E1139" s="1">
        <v>0</v>
      </c>
      <c r="F1139" s="1">
        <v>0</v>
      </c>
      <c r="G1139" s="2">
        <f t="shared" si="22"/>
        <v>3.1683599999999998</v>
      </c>
      <c r="H1139" s="2">
        <f t="shared" si="23"/>
        <v>0.30999999999999872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27070.27</v>
      </c>
      <c r="D1148" s="1">
        <f>BILANCA!E170</f>
        <v>34873.14</v>
      </c>
      <c r="E1148" s="1">
        <v>0</v>
      </c>
      <c r="F1148" s="1">
        <v>0</v>
      </c>
      <c r="G1148" s="2">
        <f t="shared" si="22"/>
        <v>15974.730750000002</v>
      </c>
      <c r="H1148" s="2">
        <f t="shared" si="23"/>
        <v>0.40999999999985448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27070.27</v>
      </c>
      <c r="D1151" s="1">
        <f>BILANCA!E173</f>
        <v>34873.14</v>
      </c>
      <c r="E1151" s="1">
        <v>0</v>
      </c>
      <c r="F1151" s="1">
        <v>0</v>
      </c>
      <c r="G1151" s="2">
        <f t="shared" si="22"/>
        <v>16265.180400000001</v>
      </c>
      <c r="H1151" s="2">
        <f t="shared" si="23"/>
        <v>0.40999999999985448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29665.859999999997</v>
      </c>
      <c r="D1152" s="1">
        <f>BILANCA!E175</f>
        <v>36901.96</v>
      </c>
      <c r="E1152" s="1">
        <v>0</v>
      </c>
      <c r="F1152" s="1">
        <v>0</v>
      </c>
      <c r="G1152" s="2">
        <f t="shared" si="22"/>
        <v>17486.392820000001</v>
      </c>
      <c r="H1152" s="2">
        <f t="shared" si="23"/>
        <v>0.18000000000392902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28259.289999999997</v>
      </c>
      <c r="D1153" s="1">
        <f>BILANCA!E176</f>
        <v>37929.96</v>
      </c>
      <c r="E1153" s="1">
        <v>0</v>
      </c>
      <c r="F1153" s="1">
        <v>0</v>
      </c>
      <c r="G1153" s="2">
        <f t="shared" si="22"/>
        <v>17700.2657</v>
      </c>
      <c r="H1153" s="2">
        <f t="shared" si="23"/>
        <v>0.32999999999810825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28259.289999999997</v>
      </c>
      <c r="D1154" s="1">
        <f>BILANCA!E177</f>
        <v>37929.96</v>
      </c>
      <c r="E1154" s="1">
        <v>0</v>
      </c>
      <c r="F1154" s="1">
        <v>0</v>
      </c>
      <c r="G1154" s="2">
        <f t="shared" si="22"/>
        <v>17804.384910000001</v>
      </c>
      <c r="H1154" s="2">
        <f t="shared" si="23"/>
        <v>0.32999999999810825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24345.26</v>
      </c>
      <c r="D1155" s="1">
        <f>BILANCA!E178</f>
        <v>33016.32</v>
      </c>
      <c r="E1155" s="1">
        <v>0</v>
      </c>
      <c r="F1155" s="1">
        <v>0</v>
      </c>
      <c r="G1155" s="2">
        <f t="shared" si="22"/>
        <v>15544.998799999998</v>
      </c>
      <c r="H1155" s="2">
        <f t="shared" si="23"/>
        <v>0.57999999999810825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3775.76</v>
      </c>
      <c r="D1156" s="1">
        <f>BILANCA!E179</f>
        <v>4775.3100000000004</v>
      </c>
      <c r="E1156" s="1">
        <v>0</v>
      </c>
      <c r="F1156" s="1">
        <v>0</v>
      </c>
      <c r="G1156" s="2">
        <f t="shared" si="22"/>
        <v>2305.4637400000001</v>
      </c>
      <c r="H1156" s="2">
        <f t="shared" si="23"/>
        <v>0.5500000000001819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138.27000000000001</v>
      </c>
      <c r="D1165" s="1">
        <f>BILANCA!E188</f>
        <v>138.33000000000001</v>
      </c>
      <c r="E1165" s="1">
        <v>0</v>
      </c>
      <c r="F1165" s="1">
        <v>0</v>
      </c>
      <c r="G1165" s="2">
        <f t="shared" si="22"/>
        <v>75.517260000000007</v>
      </c>
      <c r="H1165" s="2">
        <f t="shared" si="23"/>
        <v>0.60000000000002274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1406.5700000000002</v>
      </c>
      <c r="D1214" s="1">
        <f>BILANCA!E237</f>
        <v>-1028</v>
      </c>
      <c r="E1214" s="1">
        <v>0</v>
      </c>
      <c r="F1214" s="1">
        <v>0</v>
      </c>
      <c r="G1214" s="2">
        <f t="shared" si="22"/>
        <v>-150.01832999999999</v>
      </c>
      <c r="H1214" s="2">
        <f t="shared" si="23"/>
        <v>0.42999999999983629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2500.0500000000002</v>
      </c>
      <c r="D1215" s="1">
        <f>BILANCA!E238</f>
        <v>0</v>
      </c>
      <c r="E1215" s="1">
        <v>0</v>
      </c>
      <c r="F1215" s="1">
        <v>0</v>
      </c>
      <c r="G1215" s="2">
        <f t="shared" si="22"/>
        <v>580.01160000000004</v>
      </c>
      <c r="H1215" s="2">
        <f t="shared" si="23"/>
        <v>5.0000000000181899E-2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2500.0500000000002</v>
      </c>
      <c r="D1216" s="1">
        <f>BILANCA!E239</f>
        <v>0</v>
      </c>
      <c r="E1216" s="1">
        <v>0</v>
      </c>
      <c r="F1216" s="1">
        <v>0</v>
      </c>
      <c r="G1216" s="2">
        <f t="shared" si="22"/>
        <v>582.51165000000003</v>
      </c>
      <c r="H1216" s="2">
        <f t="shared" si="23"/>
        <v>5.0000000000181899E-2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2500.0500000000002</v>
      </c>
      <c r="D1217" s="1">
        <f>BILANCA!E240</f>
        <v>0</v>
      </c>
      <c r="E1217" s="1">
        <v>0</v>
      </c>
      <c r="F1217" s="1">
        <v>0</v>
      </c>
      <c r="G1217" s="2">
        <f t="shared" si="22"/>
        <v>585.01170000000013</v>
      </c>
      <c r="H1217" s="2">
        <f t="shared" si="23"/>
        <v>5.0000000000181899E-2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-1093.48</v>
      </c>
      <c r="D1222" s="1">
        <f>BILANCA!E245</f>
        <v>-1028</v>
      </c>
      <c r="E1222" s="1">
        <v>0</v>
      </c>
      <c r="F1222" s="1">
        <v>0</v>
      </c>
      <c r="G1222" s="2">
        <f t="shared" si="22"/>
        <v>-752.72571999999991</v>
      </c>
      <c r="H1222" s="2">
        <f t="shared" si="23"/>
        <v>0.48000000000001819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1093.48</v>
      </c>
      <c r="D1227" s="1">
        <f>BILANCA!E250</f>
        <v>1028</v>
      </c>
      <c r="E1227" s="1">
        <v>0</v>
      </c>
      <c r="F1227" s="1">
        <v>0</v>
      </c>
      <c r="G1227" s="2">
        <f t="shared" si="22"/>
        <v>768.47311999999999</v>
      </c>
      <c r="H1227" s="2">
        <f t="shared" si="23"/>
        <v>0.48000000000001819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1093.3499999999999</v>
      </c>
      <c r="D1228" s="1">
        <f>BILANCA!E251</f>
        <v>1028</v>
      </c>
      <c r="E1228" s="1">
        <v>0</v>
      </c>
      <c r="F1228" s="1">
        <v>0</v>
      </c>
      <c r="G1228" s="2">
        <f t="shared" si="22"/>
        <v>771.59074999999996</v>
      </c>
      <c r="H1228" s="2">
        <f t="shared" si="23"/>
        <v>0.34999999999990905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0.13</v>
      </c>
      <c r="D1229" s="1">
        <f>BILANCA!E252</f>
        <v>0</v>
      </c>
      <c r="E1229" s="1">
        <v>0</v>
      </c>
      <c r="F1229" s="1">
        <v>0</v>
      </c>
      <c r="G1229" s="2">
        <f t="shared" si="22"/>
        <v>3.1980000000000001E-2</v>
      </c>
      <c r="H1229" s="2">
        <f t="shared" si="23"/>
        <v>0.13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13627.26</v>
      </c>
      <c r="D1236" s="1">
        <f>BILANCA!E259</f>
        <v>13627.26</v>
      </c>
      <c r="E1236" s="1">
        <v>0</v>
      </c>
      <c r="F1236" s="1">
        <v>0</v>
      </c>
      <c r="G1236" s="2">
        <f t="shared" si="22"/>
        <v>10343.090340000001</v>
      </c>
      <c r="H1236" s="2">
        <f t="shared" si="23"/>
        <v>0.52000000000043656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13627.26</v>
      </c>
      <c r="D1237" s="1">
        <f>BILANCA!E260</f>
        <v>13627.26</v>
      </c>
      <c r="E1237" s="1">
        <v>0</v>
      </c>
      <c r="F1237" s="1">
        <v>0</v>
      </c>
      <c r="G1237" s="2">
        <f t="shared" si="22"/>
        <v>10383.97212</v>
      </c>
      <c r="H1237" s="2">
        <f t="shared" si="23"/>
        <v>0.52000000000043656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20.309999999999999</v>
      </c>
      <c r="D1240" s="1">
        <f>BILANCA!E264</f>
        <v>0</v>
      </c>
      <c r="E1240" s="1">
        <v>0</v>
      </c>
      <c r="F1240" s="1">
        <v>0</v>
      </c>
      <c r="G1240" s="2">
        <f t="shared" si="22"/>
        <v>5.2196699999999998</v>
      </c>
      <c r="H1240" s="2">
        <f t="shared" si="23"/>
        <v>0.30999999999999872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20.309999999999999</v>
      </c>
      <c r="D1262" s="1">
        <f>BILANCA!E286</f>
        <v>0</v>
      </c>
      <c r="E1262" s="1">
        <v>0</v>
      </c>
      <c r="F1262" s="1">
        <v>0</v>
      </c>
      <c r="G1262" s="2">
        <f t="shared" si="24"/>
        <v>5.6664900000000005</v>
      </c>
      <c r="H1262" s="2">
        <f t="shared" si="23"/>
        <v>0.30999999999999872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28259.29</v>
      </c>
      <c r="D1264" s="1">
        <f>BILANCA!E288</f>
        <v>37929.96</v>
      </c>
      <c r="E1264" s="1">
        <v>0</v>
      </c>
      <c r="F1264" s="1">
        <v>0</v>
      </c>
      <c r="G1264" s="2">
        <f t="shared" si="24"/>
        <v>29257.498010000003</v>
      </c>
      <c r="H1264" s="2">
        <f t="shared" si="23"/>
        <v>0.33000000000174623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138.25</v>
      </c>
      <c r="D1274" s="1">
        <f>BILANCA!E298</f>
        <v>138.25</v>
      </c>
      <c r="E1274" s="1">
        <v>0</v>
      </c>
      <c r="F1274" s="1">
        <v>0</v>
      </c>
      <c r="G1274" s="2">
        <f t="shared" si="24"/>
        <v>120.69225</v>
      </c>
      <c r="H1274" s="2">
        <f t="shared" si="23"/>
        <v>0.5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343110.68</v>
      </c>
      <c r="D1322" s="1">
        <f>'RAS-funkcijski'!E28</f>
        <v>452947.59</v>
      </c>
      <c r="E1322" s="1">
        <v>0</v>
      </c>
      <c r="F1322" s="1">
        <v>0</v>
      </c>
      <c r="G1322" s="2">
        <f t="shared" si="24"/>
        <v>29976.140640000005</v>
      </c>
      <c r="H1322" s="2">
        <f t="shared" si="23"/>
        <v>0.72999999998137355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343110.68</v>
      </c>
      <c r="D1325" s="1">
        <f>'RAS-funkcijski'!E31</f>
        <v>452947.59</v>
      </c>
      <c r="E1325" s="1">
        <v>0</v>
      </c>
      <c r="F1325" s="1">
        <v>0</v>
      </c>
      <c r="G1325" s="2">
        <f t="shared" si="24"/>
        <v>33723.158219999998</v>
      </c>
      <c r="H1325" s="2">
        <f t="shared" si="23"/>
        <v>0.72999999998137355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343110.68</v>
      </c>
      <c r="D1435" s="13">
        <f>'RAS-funkcijski'!E141</f>
        <v>452947.59</v>
      </c>
      <c r="E1435" s="13">
        <v>0</v>
      </c>
      <c r="F1435" s="13">
        <v>0</v>
      </c>
      <c r="G1435" s="14">
        <f t="shared" si="24"/>
        <v>171113.80282000001</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28259.26</v>
      </c>
      <c r="D1480" s="6"/>
      <c r="E1480" s="6">
        <v>0</v>
      </c>
      <c r="F1480" s="6">
        <v>0</v>
      </c>
      <c r="G1480" s="7">
        <f t="shared" ref="G1480:G1580" si="34">B1480/1000*C1480</f>
        <v>28.259259999999998</v>
      </c>
      <c r="H1480" s="7">
        <f t="shared" ref="H1480:H1580" si="35">ABS(C1480-ROUND(C1480,0))</f>
        <v>0.25999999999839929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460750.63</v>
      </c>
      <c r="D1481" s="1">
        <v>0</v>
      </c>
      <c r="E1481" s="1">
        <v>0</v>
      </c>
      <c r="F1481" s="1">
        <v>0</v>
      </c>
      <c r="G1481" s="2">
        <f t="shared" si="34"/>
        <v>921.50126</v>
      </c>
      <c r="H1481" s="2">
        <f t="shared" si="35"/>
        <v>0.36999999999534339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460750.63</v>
      </c>
      <c r="D1483" s="1">
        <v>0</v>
      </c>
      <c r="E1483" s="1">
        <v>0</v>
      </c>
      <c r="F1483" s="1">
        <v>0</v>
      </c>
      <c r="G1483" s="2">
        <f t="shared" si="34"/>
        <v>1843.00252</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353638.46</v>
      </c>
      <c r="D1484" s="1">
        <v>0</v>
      </c>
      <c r="E1484" s="1">
        <v>0</v>
      </c>
      <c r="F1484" s="1">
        <v>0</v>
      </c>
      <c r="G1484" s="2">
        <f t="shared" si="34"/>
        <v>1768.1923000000002</v>
      </c>
      <c r="H1484" s="2">
        <f t="shared" si="35"/>
        <v>0.46000000002095476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106841.82</v>
      </c>
      <c r="D1485" s="1">
        <v>0</v>
      </c>
      <c r="E1485" s="1">
        <v>0</v>
      </c>
      <c r="F1485" s="1">
        <v>0</v>
      </c>
      <c r="G1485" s="2">
        <f t="shared" si="34"/>
        <v>641.05092000000002</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270.18</v>
      </c>
      <c r="D1486" s="1">
        <v>0</v>
      </c>
      <c r="E1486" s="1">
        <v>0</v>
      </c>
      <c r="F1486" s="1">
        <v>0</v>
      </c>
      <c r="G1486" s="2">
        <f t="shared" si="34"/>
        <v>1.8912600000000002</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0.17</v>
      </c>
      <c r="D1491" s="1">
        <v>0</v>
      </c>
      <c r="E1491" s="1">
        <v>0</v>
      </c>
      <c r="F1491" s="1">
        <v>0</v>
      </c>
      <c r="G1491" s="2">
        <f t="shared" si="34"/>
        <v>2.0400000000000001E-3</v>
      </c>
      <c r="H1491" s="2">
        <f t="shared" si="35"/>
        <v>0.17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451079.93000000005</v>
      </c>
      <c r="D1499" s="1">
        <v>0</v>
      </c>
      <c r="E1499" s="1">
        <v>0</v>
      </c>
      <c r="F1499" s="1">
        <v>0</v>
      </c>
      <c r="G1499" s="2">
        <f t="shared" si="34"/>
        <v>9021.5986000000012</v>
      </c>
      <c r="H1499" s="2">
        <f t="shared" si="35"/>
        <v>6.9999999948777258E-2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451079.93000000005</v>
      </c>
      <c r="D1501" s="1">
        <v>0</v>
      </c>
      <c r="E1501" s="1">
        <v>0</v>
      </c>
      <c r="F1501" s="1">
        <v>0</v>
      </c>
      <c r="G1501" s="2">
        <f t="shared" si="34"/>
        <v>9923.7584600000009</v>
      </c>
      <c r="H1501" s="2">
        <f t="shared" si="35"/>
        <v>6.9999999948777258E-2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344967.4</v>
      </c>
      <c r="D1502" s="1">
        <v>0</v>
      </c>
      <c r="E1502" s="1">
        <v>0</v>
      </c>
      <c r="F1502" s="1">
        <v>0</v>
      </c>
      <c r="G1502" s="2">
        <f t="shared" si="34"/>
        <v>7934.2502000000004</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105842.27</v>
      </c>
      <c r="D1503" s="1">
        <v>0</v>
      </c>
      <c r="E1503" s="1">
        <v>0</v>
      </c>
      <c r="F1503" s="1">
        <v>0</v>
      </c>
      <c r="G1503" s="2">
        <f t="shared" si="34"/>
        <v>2540.2144800000001</v>
      </c>
      <c r="H1503" s="2">
        <f t="shared" si="35"/>
        <v>0.27000000000407454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270.18</v>
      </c>
      <c r="D1504" s="1">
        <v>0</v>
      </c>
      <c r="E1504" s="1">
        <v>0</v>
      </c>
      <c r="F1504" s="1">
        <v>0</v>
      </c>
      <c r="G1504" s="2">
        <f t="shared" si="34"/>
        <v>6.7545000000000002</v>
      </c>
      <c r="H1504" s="2">
        <f t="shared" si="35"/>
        <v>0.18000000000000682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0.08</v>
      </c>
      <c r="D1509" s="1">
        <v>0</v>
      </c>
      <c r="E1509" s="1">
        <v>0</v>
      </c>
      <c r="F1509" s="1">
        <v>0</v>
      </c>
      <c r="G1509" s="2">
        <f t="shared" si="34"/>
        <v>2.3999999999999998E-3</v>
      </c>
      <c r="H1509" s="2">
        <f t="shared" si="35"/>
        <v>0.08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37929.959999999963</v>
      </c>
      <c r="D1517" s="1">
        <v>0</v>
      </c>
      <c r="E1517" s="1">
        <v>0</v>
      </c>
      <c r="F1517" s="1">
        <v>0</v>
      </c>
      <c r="G1517" s="2">
        <f t="shared" si="34"/>
        <v>1441.3384799999985</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37929.96</v>
      </c>
      <c r="D1576" s="1">
        <v>0</v>
      </c>
      <c r="E1576" s="1">
        <v>0</v>
      </c>
      <c r="F1576" s="1">
        <v>0</v>
      </c>
      <c r="G1576" s="2">
        <f t="shared" si="34"/>
        <v>3679.2061199999998</v>
      </c>
      <c r="H1576" s="2">
        <f t="shared" si="35"/>
        <v>4.0000000000873115E-2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37929.96</v>
      </c>
      <c r="D1578" s="1">
        <v>0</v>
      </c>
      <c r="E1578" s="1">
        <v>0</v>
      </c>
      <c r="F1578" s="1">
        <v>0</v>
      </c>
      <c r="G1578" s="2">
        <f t="shared" si="34"/>
        <v>3755.0660400000002</v>
      </c>
      <c r="H1578" s="2">
        <f t="shared" si="35"/>
        <v>4.0000000000873115E-2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B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50483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345202.64999999997</v>
      </c>
      <c r="I16" s="170">
        <f>'PR-RAS'!E6</f>
        <v>453013.07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343110.54999999993</v>
      </c>
      <c r="I17" s="170">
        <f>'PR-RAS'!E151</f>
        <v>452947.59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1093.4799999999696</v>
      </c>
      <c r="I19" s="171">
        <f>'PR-RAS'!E646</f>
        <v>1028.0000000000186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2500.0699999999979</v>
      </c>
      <c r="I20" s="173">
        <f>BILANCA!E7</f>
        <v>1.9999999998617568E-2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27165.79</v>
      </c>
      <c r="I21" s="175">
        <f>BILANCA!E68</f>
        <v>36901.94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28259.289999999997</v>
      </c>
      <c r="I22" s="175">
        <f>BILANCA!E176</f>
        <v>37929.96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1406.5700000000002</v>
      </c>
      <c r="I23" s="177">
        <f>BILANCA!E237</f>
        <v>-1028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343110.68</v>
      </c>
      <c r="I28" s="179">
        <f>'RAS-funkcijski'!E141</f>
        <v>452947.59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28259.26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37929.959999999963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37929.96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63" zoomScaleNormal="100" workbookViewId="0">
      <selection activeCell="B241" sqref="B2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345202.64999999997</v>
      </c>
      <c r="E6" s="51">
        <f>E7+E44+E50+E82+E106+E124+E133+E139</f>
        <v>453013.07</v>
      </c>
      <c r="F6" s="52">
        <f t="shared" ref="F6:F131" si="0">IF(D6&lt;&gt;0,IF(E6/D6&gt;=100,"&gt;&gt;100",E6/D6*100),"-")</f>
        <v>131.23105225293028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32.92</v>
      </c>
      <c r="E124" s="51">
        <f t="shared" si="27"/>
        <v>72.739999999999995</v>
      </c>
      <c r="F124" s="52">
        <f t="shared" si="0"/>
        <v>220.95990279465369</v>
      </c>
    </row>
    <row r="125" spans="1:6" ht="12.75" customHeight="1" x14ac:dyDescent="0.2">
      <c r="A125" s="53">
        <v>661</v>
      </c>
      <c r="B125" s="86" t="s">
        <v>296</v>
      </c>
      <c r="C125" s="50" t="s">
        <v>297</v>
      </c>
      <c r="D125" s="51">
        <f t="shared" ref="D125:E125" si="28">SUM(D126:D127)</f>
        <v>32.92</v>
      </c>
      <c r="E125" s="51">
        <f t="shared" si="28"/>
        <v>72.739999999999995</v>
      </c>
      <c r="F125" s="52">
        <f t="shared" si="0"/>
        <v>220.95990279465369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32.92</v>
      </c>
      <c r="E127" s="242">
        <v>72.739999999999995</v>
      </c>
      <c r="F127" s="52">
        <f t="shared" si="0"/>
        <v>220.95990279465369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345169.73</v>
      </c>
      <c r="E133" s="51">
        <f t="shared" si="30"/>
        <v>452940.33</v>
      </c>
      <c r="F133" s="52">
        <f t="shared" ref="F133:F223" si="31">IF(D133&lt;&gt;0,IF(E133/D133&gt;=100,"&gt;&gt;100",E133/D133*100),"-")</f>
        <v>131.22249451016461</v>
      </c>
    </row>
    <row r="134" spans="1:6" ht="24" x14ac:dyDescent="0.2">
      <c r="A134" s="53">
        <v>671</v>
      </c>
      <c r="B134" s="232" t="s">
        <v>314</v>
      </c>
      <c r="C134" s="50" t="s">
        <v>315</v>
      </c>
      <c r="D134" s="51">
        <f t="shared" ref="D134:E134" si="32">SUM(D135:D137)</f>
        <v>345169.73</v>
      </c>
      <c r="E134" s="51">
        <f t="shared" si="32"/>
        <v>452940.33</v>
      </c>
      <c r="F134" s="52">
        <f t="shared" si="31"/>
        <v>131.22249451016461</v>
      </c>
    </row>
    <row r="135" spans="1:6" ht="12.75" customHeight="1" x14ac:dyDescent="0.2">
      <c r="A135" s="53">
        <v>6711</v>
      </c>
      <c r="B135" s="85" t="s">
        <v>316</v>
      </c>
      <c r="C135" s="50" t="s">
        <v>317</v>
      </c>
      <c r="D135" s="242">
        <v>345169.73</v>
      </c>
      <c r="E135" s="242">
        <v>452940.33</v>
      </c>
      <c r="F135" s="52">
        <f t="shared" si="31"/>
        <v>131.22249451016461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343110.54999999993</v>
      </c>
      <c r="E151" s="51">
        <f t="shared" si="35"/>
        <v>452947.59</v>
      </c>
      <c r="F151" s="52">
        <f t="shared" si="31"/>
        <v>132.01214302503962</v>
      </c>
    </row>
    <row r="152" spans="1:6" ht="12.75" customHeight="1" x14ac:dyDescent="0.2">
      <c r="A152" s="53">
        <v>31</v>
      </c>
      <c r="B152" s="85" t="s">
        <v>349</v>
      </c>
      <c r="C152" s="50" t="s">
        <v>350</v>
      </c>
      <c r="D152" s="51">
        <f t="shared" ref="D152:E152" si="36">D153+D158+D159</f>
        <v>286025.23</v>
      </c>
      <c r="E152" s="51">
        <f t="shared" si="36"/>
        <v>344967.4</v>
      </c>
      <c r="F152" s="52">
        <f t="shared" si="31"/>
        <v>120.60733243707209</v>
      </c>
    </row>
    <row r="153" spans="1:6" ht="12.75" customHeight="1" x14ac:dyDescent="0.2">
      <c r="A153" s="53">
        <v>311</v>
      </c>
      <c r="B153" s="85" t="s">
        <v>351</v>
      </c>
      <c r="C153" s="50" t="s">
        <v>352</v>
      </c>
      <c r="D153" s="51">
        <f t="shared" ref="D153:E153" si="37">SUM(D154:D157)</f>
        <v>241158.08</v>
      </c>
      <c r="E153" s="51">
        <f t="shared" si="37"/>
        <v>289634.82</v>
      </c>
      <c r="F153" s="52">
        <f t="shared" si="31"/>
        <v>120.1016445312552</v>
      </c>
    </row>
    <row r="154" spans="1:6" ht="12.75" customHeight="1" x14ac:dyDescent="0.2">
      <c r="A154" s="53">
        <v>3111</v>
      </c>
      <c r="B154" s="85" t="s">
        <v>353</v>
      </c>
      <c r="C154" s="50" t="s">
        <v>354</v>
      </c>
      <c r="D154" s="242">
        <v>238225.22</v>
      </c>
      <c r="E154" s="242">
        <v>284049.18</v>
      </c>
      <c r="F154" s="52">
        <f t="shared" si="31"/>
        <v>119.23556204502613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2932.86</v>
      </c>
      <c r="E156" s="242">
        <v>5585.64</v>
      </c>
      <c r="F156" s="52">
        <f t="shared" si="31"/>
        <v>190.45027720382151</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5076.07</v>
      </c>
      <c r="E158" s="242">
        <v>7542.84</v>
      </c>
      <c r="F158" s="52">
        <f t="shared" si="31"/>
        <v>148.5960595500062</v>
      </c>
    </row>
    <row r="159" spans="1:6" ht="12.75" customHeight="1" x14ac:dyDescent="0.2">
      <c r="A159" s="53">
        <v>313</v>
      </c>
      <c r="B159" s="85" t="s">
        <v>363</v>
      </c>
      <c r="C159" s="50" t="s">
        <v>364</v>
      </c>
      <c r="D159" s="51">
        <f t="shared" ref="D159:E159" si="38">SUM(D160:D162)</f>
        <v>39791.08</v>
      </c>
      <c r="E159" s="51">
        <f t="shared" si="38"/>
        <v>47789.74</v>
      </c>
      <c r="F159" s="52">
        <f t="shared" si="31"/>
        <v>120.10164087026538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39791.08</v>
      </c>
      <c r="E161" s="242">
        <v>47789.74</v>
      </c>
      <c r="F161" s="52">
        <f t="shared" si="31"/>
        <v>120.10164087026538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56890.350000000006</v>
      </c>
      <c r="E163" s="51">
        <f t="shared" si="39"/>
        <v>107710.01</v>
      </c>
      <c r="F163" s="52">
        <f t="shared" si="31"/>
        <v>189.32913930042614</v>
      </c>
    </row>
    <row r="164" spans="1:6" ht="12.75" customHeight="1" x14ac:dyDescent="0.2">
      <c r="A164" s="53">
        <v>321</v>
      </c>
      <c r="B164" s="85" t="s">
        <v>372</v>
      </c>
      <c r="C164" s="50" t="s">
        <v>373</v>
      </c>
      <c r="D164" s="51">
        <f t="shared" ref="D164:E164" si="40">SUM(D165:D168)</f>
        <v>30112.93</v>
      </c>
      <c r="E164" s="51">
        <f t="shared" si="40"/>
        <v>34257.89</v>
      </c>
      <c r="F164" s="52">
        <f t="shared" si="31"/>
        <v>113.7647183452424</v>
      </c>
    </row>
    <row r="165" spans="1:6" ht="12.75" customHeight="1" x14ac:dyDescent="0.2">
      <c r="A165" s="53">
        <v>3211</v>
      </c>
      <c r="B165" s="85" t="s">
        <v>374</v>
      </c>
      <c r="C165" s="50" t="s">
        <v>375</v>
      </c>
      <c r="D165" s="242">
        <v>5163.07</v>
      </c>
      <c r="E165" s="242">
        <v>7444.21</v>
      </c>
      <c r="F165" s="52">
        <f t="shared" si="31"/>
        <v>144.18185304479701</v>
      </c>
    </row>
    <row r="166" spans="1:6" ht="12.75" customHeight="1" x14ac:dyDescent="0.2">
      <c r="A166" s="53">
        <v>3212</v>
      </c>
      <c r="B166" s="85" t="s">
        <v>376</v>
      </c>
      <c r="C166" s="50" t="s">
        <v>377</v>
      </c>
      <c r="D166" s="242">
        <v>24949.86</v>
      </c>
      <c r="E166" s="242">
        <v>26669.01</v>
      </c>
      <c r="F166" s="52">
        <f t="shared" si="31"/>
        <v>106.89041942519917</v>
      </c>
    </row>
    <row r="167" spans="1:6" ht="12.75" customHeight="1" x14ac:dyDescent="0.2">
      <c r="A167" s="53">
        <v>3213</v>
      </c>
      <c r="B167" s="85" t="s">
        <v>378</v>
      </c>
      <c r="C167" s="50" t="s">
        <v>379</v>
      </c>
      <c r="D167" s="242">
        <v>0</v>
      </c>
      <c r="E167" s="242">
        <v>144.66999999999999</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7156.5399999999991</v>
      </c>
      <c r="E169" s="51">
        <f t="shared" si="41"/>
        <v>11514.08</v>
      </c>
      <c r="F169" s="52">
        <f t="shared" si="31"/>
        <v>160.88892118258266</v>
      </c>
    </row>
    <row r="170" spans="1:6" ht="12.75" customHeight="1" x14ac:dyDescent="0.2">
      <c r="A170" s="53">
        <v>3221</v>
      </c>
      <c r="B170" s="85" t="s">
        <v>384</v>
      </c>
      <c r="C170" s="50" t="s">
        <v>385</v>
      </c>
      <c r="D170" s="242">
        <v>5687.23</v>
      </c>
      <c r="E170" s="242">
        <v>9547.84</v>
      </c>
      <c r="F170" s="52">
        <f t="shared" si="31"/>
        <v>167.8820796767495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v>55.75</v>
      </c>
      <c r="F173" s="52" t="str">
        <f t="shared" si="31"/>
        <v>-</v>
      </c>
    </row>
    <row r="174" spans="1:6" ht="12.75" customHeight="1" x14ac:dyDescent="0.2">
      <c r="A174" s="53">
        <v>3225</v>
      </c>
      <c r="B174" s="85" t="s">
        <v>392</v>
      </c>
      <c r="C174" s="50" t="s">
        <v>393</v>
      </c>
      <c r="D174" s="242">
        <v>1469.31</v>
      </c>
      <c r="E174" s="242">
        <v>1910.49</v>
      </c>
      <c r="F174" s="52">
        <f t="shared" si="31"/>
        <v>130.02633889376648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19367.460000000003</v>
      </c>
      <c r="E177" s="51">
        <f t="shared" si="42"/>
        <v>61502.310000000005</v>
      </c>
      <c r="F177" s="52">
        <f t="shared" si="31"/>
        <v>317.55485747743893</v>
      </c>
    </row>
    <row r="178" spans="1:6" ht="12.75" customHeight="1" x14ac:dyDescent="0.2">
      <c r="A178" s="53">
        <v>3231</v>
      </c>
      <c r="B178" s="85" t="s">
        <v>400</v>
      </c>
      <c r="C178" s="50" t="s">
        <v>401</v>
      </c>
      <c r="D178" s="242">
        <v>5016.96</v>
      </c>
      <c r="E178" s="242">
        <v>3760.19</v>
      </c>
      <c r="F178" s="52">
        <f t="shared" si="31"/>
        <v>74.949571054981504</v>
      </c>
    </row>
    <row r="179" spans="1:6" ht="12.75" customHeight="1" x14ac:dyDescent="0.2">
      <c r="A179" s="53">
        <v>3232</v>
      </c>
      <c r="B179" s="85" t="s">
        <v>402</v>
      </c>
      <c r="C179" s="50" t="s">
        <v>403</v>
      </c>
      <c r="D179" s="242">
        <v>0</v>
      </c>
      <c r="E179" s="242">
        <v>106.79</v>
      </c>
      <c r="F179" s="52" t="str">
        <f t="shared" si="31"/>
        <v>-</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2501.04</v>
      </c>
      <c r="E182" s="242">
        <v>4804.57</v>
      </c>
      <c r="F182" s="52">
        <f t="shared" si="31"/>
        <v>192.10288519975688</v>
      </c>
    </row>
    <row r="183" spans="1:6" ht="12.75" customHeight="1" x14ac:dyDescent="0.2">
      <c r="A183" s="53">
        <v>3236</v>
      </c>
      <c r="B183" s="85" t="s">
        <v>410</v>
      </c>
      <c r="C183" s="50" t="s">
        <v>411</v>
      </c>
      <c r="D183" s="242">
        <v>541.51</v>
      </c>
      <c r="E183" s="242"/>
      <c r="F183" s="52">
        <f t="shared" si="31"/>
        <v>0</v>
      </c>
    </row>
    <row r="184" spans="1:6" ht="12.75" customHeight="1" x14ac:dyDescent="0.2">
      <c r="A184" s="53">
        <v>3237</v>
      </c>
      <c r="B184" s="85" t="s">
        <v>412</v>
      </c>
      <c r="C184" s="50" t="s">
        <v>413</v>
      </c>
      <c r="D184" s="242">
        <v>11288.04</v>
      </c>
      <c r="E184" s="242">
        <v>52812.5</v>
      </c>
      <c r="F184" s="52">
        <f t="shared" si="31"/>
        <v>467.8624455618513</v>
      </c>
    </row>
    <row r="185" spans="1:6" ht="12.75" customHeight="1" x14ac:dyDescent="0.2">
      <c r="A185" s="53">
        <v>3238</v>
      </c>
      <c r="B185" s="85" t="s">
        <v>414</v>
      </c>
      <c r="C185" s="50" t="s">
        <v>415</v>
      </c>
      <c r="D185" s="242">
        <v>19.91</v>
      </c>
      <c r="E185" s="242">
        <v>18.260000000000002</v>
      </c>
      <c r="F185" s="52">
        <f t="shared" si="31"/>
        <v>91.712707182320457</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119.45</v>
      </c>
      <c r="E187" s="242">
        <v>166</v>
      </c>
      <c r="F187" s="52">
        <f t="shared" si="31"/>
        <v>138.97028045207202</v>
      </c>
    </row>
    <row r="188" spans="1:6" ht="12.75" customHeight="1" x14ac:dyDescent="0.2">
      <c r="A188" s="53">
        <v>329</v>
      </c>
      <c r="B188" s="85" t="s">
        <v>420</v>
      </c>
      <c r="C188" s="50" t="s">
        <v>421</v>
      </c>
      <c r="D188" s="51">
        <f t="shared" ref="D188:E188" si="43">SUM(D189:D195)</f>
        <v>133.97</v>
      </c>
      <c r="E188" s="51">
        <f t="shared" si="43"/>
        <v>269.73</v>
      </c>
      <c r="F188" s="52">
        <f t="shared" si="31"/>
        <v>201.3361200268717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133.97</v>
      </c>
      <c r="E195" s="242">
        <v>269.73</v>
      </c>
      <c r="F195" s="52">
        <f t="shared" si="31"/>
        <v>201.3361200268717</v>
      </c>
    </row>
    <row r="196" spans="1:6" ht="12.75" customHeight="1" x14ac:dyDescent="0.2">
      <c r="A196" s="53">
        <v>34</v>
      </c>
      <c r="B196" s="232" t="s">
        <v>436</v>
      </c>
      <c r="C196" s="50" t="s">
        <v>437</v>
      </c>
      <c r="D196" s="51">
        <f t="shared" ref="D196:E196" si="44">D197+D202+D210</f>
        <v>194.97</v>
      </c>
      <c r="E196" s="51">
        <f t="shared" si="44"/>
        <v>270.18</v>
      </c>
      <c r="F196" s="52">
        <f t="shared" si="31"/>
        <v>138.57516541006311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194.97</v>
      </c>
      <c r="E210" s="51">
        <f t="shared" si="47"/>
        <v>270.18</v>
      </c>
      <c r="F210" s="52">
        <f t="shared" si="31"/>
        <v>138.57516541006311</v>
      </c>
    </row>
    <row r="211" spans="1:6" ht="12.75" customHeight="1" x14ac:dyDescent="0.2">
      <c r="A211" s="53">
        <v>3431</v>
      </c>
      <c r="B211" s="232" t="s">
        <v>466</v>
      </c>
      <c r="C211" s="50" t="s">
        <v>467</v>
      </c>
      <c r="D211" s="242">
        <v>194.97</v>
      </c>
      <c r="E211" s="242">
        <v>270.18</v>
      </c>
      <c r="F211" s="52">
        <f t="shared" si="31"/>
        <v>138.57516541006311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343110.54999999993</v>
      </c>
      <c r="E289" s="51">
        <f t="shared" si="79"/>
        <v>452947.59</v>
      </c>
      <c r="F289" s="52">
        <f t="shared" si="76"/>
        <v>132.01214302503962</v>
      </c>
    </row>
    <row r="290" spans="1:6" ht="12.75" customHeight="1" x14ac:dyDescent="0.2">
      <c r="A290" s="53" t="s">
        <v>609</v>
      </c>
      <c r="B290" s="85" t="s">
        <v>620</v>
      </c>
      <c r="C290" s="50" t="s">
        <v>621</v>
      </c>
      <c r="D290" s="51">
        <f>IF(D6&gt;=D289,D6-D289,0)</f>
        <v>2092.1000000000349</v>
      </c>
      <c r="E290" s="51">
        <f>IF(E6&gt;=E289,E6-E289,0)</f>
        <v>65.479999999981374</v>
      </c>
      <c r="F290" s="52">
        <f t="shared" si="76"/>
        <v>3.1298695091047408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3185.45</v>
      </c>
      <c r="E293" s="242">
        <v>1093.3499999999999</v>
      </c>
      <c r="F293" s="52">
        <f t="shared" si="76"/>
        <v>34.323251032036289</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0.13</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0.13</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0.13</v>
      </c>
      <c r="E369" s="51">
        <f t="shared" si="101"/>
        <v>0</v>
      </c>
      <c r="F369" s="52">
        <f t="shared" si="81"/>
        <v>0</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0.13</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0.13</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0.13</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345202.64999999997</v>
      </c>
      <c r="E412" s="51">
        <f>E6+E298</f>
        <v>453013.07</v>
      </c>
      <c r="F412" s="52">
        <f t="shared" si="81"/>
        <v>131.23105225293028</v>
      </c>
    </row>
    <row r="413" spans="1:6" ht="12.75" customHeight="1" x14ac:dyDescent="0.2">
      <c r="A413" s="53" t="s">
        <v>609</v>
      </c>
      <c r="B413" s="85" t="s">
        <v>832</v>
      </c>
      <c r="C413" s="50" t="s">
        <v>833</v>
      </c>
      <c r="D413" s="51">
        <f t="shared" ref="D413:E413" si="112">D289+D350</f>
        <v>343110.67999999993</v>
      </c>
      <c r="E413" s="51">
        <f t="shared" si="112"/>
        <v>452947.59</v>
      </c>
      <c r="F413" s="52">
        <f t="shared" si="81"/>
        <v>132.01209300742261</v>
      </c>
    </row>
    <row r="414" spans="1:6" ht="12.75" customHeight="1" x14ac:dyDescent="0.2">
      <c r="A414" s="53" t="s">
        <v>609</v>
      </c>
      <c r="B414" s="85" t="s">
        <v>834</v>
      </c>
      <c r="C414" s="50" t="s">
        <v>835</v>
      </c>
      <c r="D414" s="51">
        <f t="shared" ref="D414:E414" si="113">IF(D412&gt;=D413,D412-D413,0)</f>
        <v>2091.9700000000303</v>
      </c>
      <c r="E414" s="51">
        <f t="shared" si="113"/>
        <v>65.479999999981374</v>
      </c>
      <c r="F414" s="52">
        <f t="shared" si="81"/>
        <v>3.1300640066530794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3185.45</v>
      </c>
      <c r="E417" s="51">
        <f t="shared" si="116"/>
        <v>1093.48</v>
      </c>
      <c r="F417" s="52">
        <f t="shared" si="81"/>
        <v>34.327332088088028</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345202.64999999997</v>
      </c>
      <c r="E639" s="51">
        <f t="shared" si="180"/>
        <v>453013.07</v>
      </c>
      <c r="F639" s="52">
        <f t="shared" si="119"/>
        <v>131.23105225293028</v>
      </c>
    </row>
    <row r="640" spans="1:6" ht="12.75" customHeight="1" x14ac:dyDescent="0.2">
      <c r="A640" s="53" t="s">
        <v>609</v>
      </c>
      <c r="B640" s="85" t="s">
        <v>1278</v>
      </c>
      <c r="C640" s="50" t="s">
        <v>1279</v>
      </c>
      <c r="D640" s="51">
        <f t="shared" ref="D640:E640" si="181">D413+D528</f>
        <v>343110.67999999993</v>
      </c>
      <c r="E640" s="51">
        <f t="shared" si="181"/>
        <v>452947.59</v>
      </c>
      <c r="F640" s="52">
        <f t="shared" si="119"/>
        <v>132.01209300742261</v>
      </c>
    </row>
    <row r="641" spans="1:6" ht="12.75" customHeight="1" x14ac:dyDescent="0.2">
      <c r="A641" s="53" t="s">
        <v>609</v>
      </c>
      <c r="B641" s="85" t="s">
        <v>1280</v>
      </c>
      <c r="C641" s="50" t="s">
        <v>1281</v>
      </c>
      <c r="D641" s="51">
        <f t="shared" ref="D641:E641" si="182">IF(D639&gt;=D640,D639-D640,0)</f>
        <v>2091.9700000000303</v>
      </c>
      <c r="E641" s="51">
        <f t="shared" si="182"/>
        <v>65.479999999981374</v>
      </c>
      <c r="F641" s="52">
        <f t="shared" si="119"/>
        <v>3.1300640066530794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3185.45</v>
      </c>
      <c r="E644" s="51">
        <f t="shared" si="185"/>
        <v>1093.48</v>
      </c>
      <c r="F644" s="52">
        <f t="shared" si="119"/>
        <v>34.327332088088028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1093.4799999999696</v>
      </c>
      <c r="E646" s="51">
        <f t="shared" si="187"/>
        <v>1028.0000000000186</v>
      </c>
      <c r="F646" s="52">
        <f t="shared" si="119"/>
        <v>94.011778907711829</v>
      </c>
    </row>
    <row r="647" spans="1:6" ht="24" x14ac:dyDescent="0.2">
      <c r="A647" s="55" t="s">
        <v>1292</v>
      </c>
      <c r="B647" s="233" t="s">
        <v>1293</v>
      </c>
      <c r="C647" s="56" t="s">
        <v>1292</v>
      </c>
      <c r="D647" s="243">
        <v>27070.27</v>
      </c>
      <c r="E647" s="243">
        <v>34873.14</v>
      </c>
      <c r="F647" s="57">
        <f t="shared" si="119"/>
        <v>128.82450008810403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475.3</v>
      </c>
      <c r="E649" s="242">
        <v>75.209999999999994</v>
      </c>
      <c r="F649" s="52">
        <f t="shared" ref="F649:F724" si="188">IF(D649&lt;&gt;0,IF(E649/D649&gt;=100,"&gt;&gt;100",E649/D649*100),"-")</f>
        <v>15.82369030086261</v>
      </c>
    </row>
    <row r="650" spans="1:6" ht="12.75" customHeight="1" x14ac:dyDescent="0.2">
      <c r="A650" s="53" t="s">
        <v>1297</v>
      </c>
      <c r="B650" s="85" t="s">
        <v>1298</v>
      </c>
      <c r="C650" s="50" t="s">
        <v>1297</v>
      </c>
      <c r="D650" s="242">
        <v>345507.89</v>
      </c>
      <c r="E650" s="242">
        <v>453787.72</v>
      </c>
      <c r="F650" s="52">
        <f t="shared" si="188"/>
        <v>131.33932194717752</v>
      </c>
    </row>
    <row r="651" spans="1:6" ht="12.75" customHeight="1" x14ac:dyDescent="0.2">
      <c r="A651" s="53" t="s">
        <v>1299</v>
      </c>
      <c r="B651" s="85" t="s">
        <v>1300</v>
      </c>
      <c r="C651" s="50" t="s">
        <v>1299</v>
      </c>
      <c r="D651" s="242">
        <v>345907.98</v>
      </c>
      <c r="E651" s="242">
        <v>451834.13</v>
      </c>
      <c r="F651" s="52">
        <f t="shared" si="188"/>
        <v>130.62263842539858</v>
      </c>
    </row>
    <row r="652" spans="1:6" ht="24" x14ac:dyDescent="0.2">
      <c r="A652" s="53">
        <v>11</v>
      </c>
      <c r="B652" s="85" t="s">
        <v>1301</v>
      </c>
      <c r="C652" s="50" t="s">
        <v>1302</v>
      </c>
      <c r="D652" s="51">
        <f t="shared" ref="D652:E652" si="189">+D649+D650-D651</f>
        <v>75.210000000020955</v>
      </c>
      <c r="E652" s="51">
        <f t="shared" si="189"/>
        <v>2028.7999999999884</v>
      </c>
      <c r="F652" s="52">
        <f t="shared" si="188"/>
        <v>2697.5136285060807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13</v>
      </c>
      <c r="E654" s="262">
        <v>13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13</v>
      </c>
      <c r="E656" s="262">
        <v>13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24949.86</v>
      </c>
      <c r="E718" s="242">
        <v>26669.01</v>
      </c>
      <c r="F718" s="52">
        <f t="shared" si="188"/>
        <v>106.89041942519917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1356.89</v>
      </c>
      <c r="E723" s="242">
        <v>6710.46</v>
      </c>
      <c r="F723" s="52">
        <f t="shared" si="188"/>
        <v>494.54708929979586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64" workbookViewId="0">
      <selection activeCell="E183" sqref="E18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29665.86</v>
      </c>
      <c r="E6" s="229">
        <f t="shared" si="0"/>
        <v>36901.96</v>
      </c>
      <c r="F6" s="230">
        <f t="shared" ref="F6:F260" si="1">IF(D6&gt;0,IF(E6/D6&gt;=100,"&gt;&gt;100",E6/D6*100),"-")</f>
        <v>124.39201155806707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2500.0699999999979</v>
      </c>
      <c r="E7" s="104">
        <f t="shared" si="2"/>
        <v>1.9999999998617568E-2</v>
      </c>
      <c r="F7" s="93">
        <f t="shared" si="1"/>
        <v>7.9997760057188736E-4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2500.0699999999979</v>
      </c>
      <c r="E12" s="104">
        <f t="shared" si="3"/>
        <v>1.9999999998617568E-2</v>
      </c>
      <c r="F12" s="93">
        <f t="shared" si="1"/>
        <v>7.9997760057188736E-4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275.73999999999796</v>
      </c>
      <c r="E19" s="104">
        <f t="shared" si="5"/>
        <v>0</v>
      </c>
      <c r="F19" s="93">
        <f t="shared" si="1"/>
        <v>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29023.8</v>
      </c>
      <c r="E20" s="247">
        <v>29023.8</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401.78</v>
      </c>
      <c r="E21" s="247">
        <v>401.78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153.83000000000001</v>
      </c>
      <c r="E22" s="247">
        <v>153.83000000000001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1746.21</v>
      </c>
      <c r="E26" s="247">
        <v>1746.21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31049.88</v>
      </c>
      <c r="E28" s="247">
        <v>31325.62</v>
      </c>
      <c r="F28" s="93">
        <f t="shared" si="1"/>
        <v>100.88805496188714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2224.33</v>
      </c>
      <c r="E45" s="104">
        <f t="shared" si="9"/>
        <v>1.9999999998617568E-2</v>
      </c>
      <c r="F45" s="93">
        <f t="shared" si="1"/>
        <v>8.9914715885761423E-4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11121.63</v>
      </c>
      <c r="E47" s="247">
        <v>11121.63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8897.2999999999993</v>
      </c>
      <c r="E50" s="247">
        <v>11121.61</v>
      </c>
      <c r="F50" s="93">
        <f t="shared" si="1"/>
        <v>124.99983140952875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2888.61</v>
      </c>
      <c r="E54" s="247">
        <v>4799.1000000000004</v>
      </c>
      <c r="F54" s="93">
        <f t="shared" si="1"/>
        <v>166.13873108519323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2888.61</v>
      </c>
      <c r="E55" s="247">
        <v>4799.1000000000004</v>
      </c>
      <c r="F55" s="93">
        <f t="shared" si="1"/>
        <v>166.13873108519323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27165.79</v>
      </c>
      <c r="E68" s="104">
        <f t="shared" si="13"/>
        <v>36901.94</v>
      </c>
      <c r="F68" s="93">
        <f t="shared" si="1"/>
        <v>135.83974550344385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75.209999999999994</v>
      </c>
      <c r="E69" s="104">
        <f t="shared" si="14"/>
        <v>2028.8</v>
      </c>
      <c r="F69" s="93">
        <f t="shared" si="1"/>
        <v>2697.5136285068475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75.209999999999994</v>
      </c>
      <c r="E70" s="104">
        <f t="shared" si="15"/>
        <v>2028.8</v>
      </c>
      <c r="F70" s="93">
        <f t="shared" si="1"/>
        <v>2697.5136285068475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75.209999999999994</v>
      </c>
      <c r="E72" s="247">
        <v>2028.8</v>
      </c>
      <c r="F72" s="93">
        <f t="shared" si="1"/>
        <v>2697.5136285068475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20.309999999999999</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20.309999999999999</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27070.27</v>
      </c>
      <c r="E170" s="104">
        <f t="shared" si="29"/>
        <v>34873.14</v>
      </c>
      <c r="F170" s="93">
        <f t="shared" si="1"/>
        <v>128.82450008810403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27070.27</v>
      </c>
      <c r="E173" s="247">
        <v>34873.14</v>
      </c>
      <c r="F173" s="93">
        <f t="shared" si="1"/>
        <v>128.82450008810403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29665.859999999997</v>
      </c>
      <c r="E175" s="104">
        <f t="shared" si="30"/>
        <v>36901.96</v>
      </c>
      <c r="F175" s="93">
        <f t="shared" si="1"/>
        <v>124.3920115580671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28259.289999999997</v>
      </c>
      <c r="E176" s="104">
        <f t="shared" si="31"/>
        <v>37929.96</v>
      </c>
      <c r="F176" s="93">
        <f t="shared" si="1"/>
        <v>134.22120654835985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28259.289999999997</v>
      </c>
      <c r="E177" s="104">
        <f t="shared" si="32"/>
        <v>37929.96</v>
      </c>
      <c r="F177" s="93">
        <f t="shared" si="1"/>
        <v>134.22120654835985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24345.26</v>
      </c>
      <c r="E178" s="247">
        <v>33016.32</v>
      </c>
      <c r="F178" s="93">
        <f t="shared" si="1"/>
        <v>135.61703592403614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3775.76</v>
      </c>
      <c r="E179" s="247">
        <v>4775.3100000000004</v>
      </c>
      <c r="F179" s="93">
        <f t="shared" si="1"/>
        <v>126.47281606881793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138.27000000000001</v>
      </c>
      <c r="E188" s="247">
        <v>138.33000000000001</v>
      </c>
      <c r="F188" s="93">
        <f t="shared" si="1"/>
        <v>100.0433933608158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1406.5700000000002</v>
      </c>
      <c r="E237" s="104">
        <f t="shared" si="41"/>
        <v>-1028</v>
      </c>
      <c r="F237" s="93">
        <f t="shared" si="1"/>
        <v>-73.085591189915888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2500.0500000000002</v>
      </c>
      <c r="E238" s="104">
        <f t="shared" si="42"/>
        <v>0</v>
      </c>
      <c r="F238" s="93">
        <f t="shared" si="1"/>
        <v>0</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2500.0500000000002</v>
      </c>
      <c r="E239" s="104">
        <f t="shared" si="43"/>
        <v>0</v>
      </c>
      <c r="F239" s="93">
        <f t="shared" si="1"/>
        <v>0</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2500.0500000000002</v>
      </c>
      <c r="E240" s="247">
        <v>0</v>
      </c>
      <c r="F240" s="93">
        <f t="shared" si="1"/>
        <v>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-1093.48</v>
      </c>
      <c r="E245" s="104">
        <f t="shared" si="45"/>
        <v>-1028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1093.48</v>
      </c>
      <c r="E250" s="104">
        <f t="shared" si="47"/>
        <v>1028</v>
      </c>
      <c r="F250" s="93">
        <f t="shared" si="1"/>
        <v>94.011778907707495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1093.3499999999999</v>
      </c>
      <c r="E251" s="247">
        <v>1028</v>
      </c>
      <c r="F251" s="93">
        <f t="shared" si="1"/>
        <v>94.022956967119413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0.13</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13627.26</v>
      </c>
      <c r="E259" s="104">
        <f t="shared" si="49"/>
        <v>13627.26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13627.26</v>
      </c>
      <c r="E260" s="248">
        <v>13627.26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20.309999999999999</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20.309999999999999</v>
      </c>
      <c r="E286" s="247">
        <v>0</v>
      </c>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28259.29</v>
      </c>
      <c r="E288" s="247">
        <v>37929.96</v>
      </c>
      <c r="F288" s="93">
        <f t="shared" si="50"/>
        <v>134.22120654835985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138.25</v>
      </c>
      <c r="E298" s="247">
        <v>138.25</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343110.68</v>
      </c>
      <c r="E28" s="81">
        <f t="shared" si="6"/>
        <v>452947.59</v>
      </c>
      <c r="F28" s="63">
        <f t="shared" si="1"/>
        <v>132.01209300742258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343110.68</v>
      </c>
      <c r="E31" s="249">
        <v>452947.59</v>
      </c>
      <c r="F31" s="63">
        <f t="shared" si="1"/>
        <v>132.01209300742258</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343110.68</v>
      </c>
      <c r="E141" s="106">
        <f t="shared" si="28"/>
        <v>452947.59</v>
      </c>
      <c r="F141" s="82">
        <f t="shared" si="1"/>
        <v>132.01209300742258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39" sqref="D3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16" workbookViewId="0">
      <selection activeCell="D17" sqref="D1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28259.26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460750.63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460750.63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353638.46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106841.82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270.18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0.17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451079.93000000005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451079.93000000005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344967.4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105842.27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270.18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0.08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37929.959999999963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37929.96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37929.96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50483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Herceg</cp:lastModifiedBy>
  <cp:lastPrinted>2024-01-30T07:02:03Z</cp:lastPrinted>
  <dcterms:created xsi:type="dcterms:W3CDTF">2022-04-01T05:14:30Z</dcterms:created>
  <dcterms:modified xsi:type="dcterms:W3CDTF">2024-01-30T07:02:06Z</dcterms:modified>
</cp:coreProperties>
</file>