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240" windowHeight="12600"/>
  </bookViews>
  <sheets>
    <sheet name="Šibenik" sheetId="1" r:id="rId1"/>
  </sheets>
  <definedNames>
    <definedName name="_xlnm.Print_Area" localSheetId="0">Šibenik!$A$4:$C$65</definedName>
  </definedNames>
  <calcPr calcId="145621"/>
</workbook>
</file>

<file path=xl/calcChain.xml><?xml version="1.0" encoding="utf-8"?>
<calcChain xmlns="http://schemas.openxmlformats.org/spreadsheetml/2006/main">
  <c r="C53" i="1" l="1"/>
  <c r="C48" i="1"/>
  <c r="C45" i="1"/>
  <c r="C17" i="1"/>
  <c r="C16" i="1" s="1"/>
  <c r="C15" i="1"/>
  <c r="C11" i="1"/>
  <c r="C10" i="1"/>
  <c r="C52" i="1" l="1"/>
  <c r="C65" i="1" s="1"/>
</calcChain>
</file>

<file path=xl/sharedStrings.xml><?xml version="1.0" encoding="utf-8"?>
<sst xmlns="http://schemas.openxmlformats.org/spreadsheetml/2006/main" count="83" uniqueCount="71">
  <si>
    <t>A6400005</t>
  </si>
  <si>
    <t>GLAVA:</t>
  </si>
  <si>
    <t>KONTO</t>
  </si>
  <si>
    <t>Naziv računa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</si>
  <si>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</si>
  <si>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</si>
  <si>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</si>
  <si>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</si>
  <si>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</si>
  <si>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</si>
  <si>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</si>
  <si>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</si>
  <si>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</si>
  <si>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</si>
  <si>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</si>
  <si>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</si>
  <si>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</si>
  <si>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</si>
  <si>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</si>
  <si>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</si>
  <si>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</si>
  <si>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</si>
  <si>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</si>
  <si>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</si>
  <si>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</si>
  <si>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</si>
  <si>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</si>
  <si>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</si>
  <si>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</si>
  <si>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</si>
  <si>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</si>
  <si>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</si>
  <si>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 xml:space="preserve">Zdravstvene i veterinarske usluge    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</si>
  <si>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</si>
  <si>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</si>
  <si>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</si>
  <si>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</si>
  <si>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</si>
  <si>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</si>
  <si>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</si>
  <si>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</si>
  <si>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</si>
  <si>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</si>
  <si>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</si>
  <si>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</si>
  <si>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</si>
  <si>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</si>
  <si>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</si>
  <si>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</si>
  <si>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</si>
  <si>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</si>
  <si>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 od trgovačkih društava i obrtnika izvan javnog sektora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</si>
  <si>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</si>
  <si>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</si>
  <si>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</si>
  <si>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</si>
  <si>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</si>
  <si>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</si>
  <si>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</si>
  <si>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</si>
  <si>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</si>
  <si>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</si>
  <si>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</si>
  <si>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</si>
  <si>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</si>
  <si>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</si>
  <si>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</si>
  <si>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</si>
  <si>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</si>
  <si>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FINANCIJSKI PLAN ZA 2020.</t>
  </si>
  <si>
    <t xml:space="preserve">NAZIV PRORAČUNSKOG KORISNIKA:   ŽUPANIJSKO DRŽAVNO ODVJETNIŠTVO U ŠIBENIKU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</si>
</sst>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Times New Roman"/>
      <family val="1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4" fontId="0" fillId="0" borderId="0" xfId="0" applyNumberForma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0" xfId="1" applyNumberFormat="1" applyFont="1" applyFill="1" applyAlignment="1">
      <alignment horizontal="center"/>
    </xf>
    <xf numFmtId="4" fontId="7" fillId="2" borderId="4" xfId="1" applyNumberFormat="1" applyFont="1" applyFill="1" applyBorder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8" fillId="4" borderId="4" xfId="1" applyNumberFormat="1" applyFont="1" applyFill="1" applyBorder="1" applyProtection="1">
      <protection locked="0"/>
    </xf>
    <xf numFmtId="0" fontId="7" fillId="2" borderId="0" xfId="1" quotePrefix="1" applyNumberFormat="1" applyFont="1" applyFill="1" applyAlignment="1">
      <alignment horizontal="left"/>
    </xf>
    <xf numFmtId="4" fontId="7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10" fillId="2" borderId="5" xfId="1" applyNumberFormat="1" applyFont="1" applyFill="1" applyBorder="1"/>
    <xf numFmtId="0" fontId="7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7" fillId="5" borderId="4" xfId="0" applyNumberFormat="1" applyFont="1" applyFill="1" applyBorder="1" applyAlignment="1">
      <alignment horizontal="right"/>
    </xf>
    <xf numFmtId="4" fontId="10" fillId="2" borderId="4" xfId="1" applyNumberFormat="1" applyFont="1" applyFill="1" applyBorder="1"/>
    <xf numFmtId="0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10" fillId="3" borderId="0" xfId="1" applyNumberFormat="1" applyFont="1" applyFill="1" applyBorder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/>
    <xf numFmtId="0" fontId="1" fillId="0" borderId="0" xfId="1"/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/>
    <xf numFmtId="49" fontId="13" fillId="0" borderId="0" xfId="1" applyNumberFormat="1" applyFont="1" applyFill="1" applyBorder="1"/>
    <xf numFmtId="4" fontId="13" fillId="0" borderId="0" xfId="1" applyNumberFormat="1" applyFont="1" applyFill="1" applyBorder="1"/>
    <xf numFmtId="49" fontId="14" fillId="0" borderId="0" xfId="1" applyNumberFormat="1" applyFont="1" applyFill="1" applyBorder="1"/>
    <xf numFmtId="4" fontId="14" fillId="0" borderId="0" xfId="1" applyNumberFormat="1" applyFont="1" applyFill="1" applyBorder="1"/>
    <xf numFmtId="0" fontId="10" fillId="0" borderId="0" xfId="1" quotePrefix="1" applyNumberFormat="1" applyFont="1" applyFill="1" applyBorder="1" applyAlignment="1">
      <alignment horizontal="left"/>
    </xf>
    <xf numFmtId="0" fontId="15" fillId="0" borderId="0" xfId="1" applyNumberFormat="1" applyFont="1" applyAlignment="1">
      <alignment horizontal="center"/>
    </xf>
    <xf numFmtId="0" fontId="15" fillId="0" borderId="0" xfId="1" applyNumberFormat="1" applyFont="1"/>
    <xf numFmtId="3" fontId="15" fillId="0" borderId="0" xfId="1" applyNumberFormat="1" applyFont="1"/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6" fillId="0" borderId="1" xfId="1" applyNumberFormat="1" applyFont="1" applyBorder="1" applyAlignment="1">
      <alignment horizontal="center" vertical="center" wrapText="1"/>
    </xf>
    <xf numFmtId="49" fontId="8" fillId="4" borderId="5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1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Alignment="1" applyProtection="1">
      <protection locked="0"/>
    </xf>
    <xf numFmtId="0" fontId="2" fillId="0" borderId="0" xfId="0" applyFont="1" applyAlignment="1"/>
  </cellXfs>
  <cellStyles count="3">
    <cellStyle name="Normal_tablica za rashode-11055-2004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8"/>
  <sheetViews>
    <sheetView tabSelected="1" view="pageBreakPreview" zoomScale="91" zoomScaleNormal="100" zoomScaleSheetLayoutView="91" workbookViewId="0">
      <selection activeCell="D7" sqref="D7"/>
    </sheetView>
  </sheetViews>
  <sheetFormatPr defaultRowHeight="15.75" x14ac:dyDescent="0.25"/>
  <cols>
    <col min="1" max="1" width="12.42578125" style="42" customWidth="1"/>
    <col min="2" max="2" width="57.7109375" style="43" customWidth="1"/>
    <col min="3" max="3" width="30.7109375" style="44" customWidth="1"/>
    <col min="4" max="5" width="20.7109375" style="44" customWidth="1"/>
    <col min="6" max="8" width="11.7109375" bestFit="1" customWidth="1"/>
  </cols>
  <sheetData>
    <row r="2" spans="1:9" ht="12.75" x14ac:dyDescent="0.2">
      <c r="A2" s="1"/>
      <c r="B2" s="2"/>
      <c r="C2" s="45"/>
      <c r="D2" s="45" t="s">
        <v>0</v>
      </c>
      <c r="E2" s="45"/>
    </row>
    <row r="3" spans="1:9" x14ac:dyDescent="0.25">
      <c r="A3" s="46"/>
      <c r="B3" s="46"/>
      <c r="C3" s="3"/>
      <c r="D3" s="3"/>
      <c r="E3" s="3"/>
    </row>
    <row r="4" spans="1:9" ht="15" x14ac:dyDescent="0.25">
      <c r="A4" s="62" t="s">
        <v>70</v>
      </c>
      <c r="B4" s="62"/>
      <c r="C4" s="63"/>
      <c r="D4" s="63"/>
      <c r="E4" s="63"/>
    </row>
    <row r="5" spans="1:9" ht="16.5" x14ac:dyDescent="0.25">
      <c r="A5" s="4" t="s">
        <v>1</v>
      </c>
      <c r="B5" s="5">
        <v>11055</v>
      </c>
      <c r="C5" s="6"/>
      <c r="D5" s="6"/>
      <c r="E5" s="6"/>
    </row>
    <row r="7" spans="1:9" ht="12.75" customHeight="1" x14ac:dyDescent="0.25">
      <c r="A7" s="47" t="s">
        <v>2</v>
      </c>
      <c r="B7" s="49" t="s">
        <v>3</v>
      </c>
      <c r="C7" s="51" t="s">
        <v>69</v>
      </c>
      <c r="D7" s="30"/>
      <c r="E7" s="30"/>
    </row>
    <row r="8" spans="1:9" ht="12.75" x14ac:dyDescent="0.2">
      <c r="A8" s="48"/>
      <c r="B8" s="50"/>
      <c r="C8" s="50"/>
      <c r="D8" s="32"/>
      <c r="E8" s="31"/>
      <c r="F8" s="7"/>
      <c r="G8" s="7"/>
      <c r="H8" s="7"/>
    </row>
    <row r="9" spans="1:9" ht="12.75" x14ac:dyDescent="0.2">
      <c r="A9" s="8">
        <v>1</v>
      </c>
      <c r="B9" s="9">
        <v>2</v>
      </c>
      <c r="C9" s="10">
        <v>3</v>
      </c>
      <c r="D9" s="33"/>
      <c r="E9" s="33"/>
    </row>
    <row r="10" spans="1:9" x14ac:dyDescent="0.25">
      <c r="A10" s="11">
        <v>31</v>
      </c>
      <c r="B10" s="11" t="s">
        <v>4</v>
      </c>
      <c r="C10" s="12">
        <f>SUM(C11:C15)</f>
        <v>3468339</v>
      </c>
      <c r="D10" s="34"/>
      <c r="E10" s="34"/>
    </row>
    <row r="11" spans="1:9" x14ac:dyDescent="0.25">
      <c r="A11" s="13">
        <v>3111</v>
      </c>
      <c r="B11" s="14" t="s">
        <v>5</v>
      </c>
      <c r="C11" s="15">
        <f>2780000+47000+2000</f>
        <v>2829000</v>
      </c>
      <c r="D11" s="36"/>
      <c r="E11" s="36"/>
      <c r="F11" s="7"/>
      <c r="G11" s="7"/>
      <c r="H11" s="7"/>
    </row>
    <row r="12" spans="1:9" ht="13.5" x14ac:dyDescent="0.25">
      <c r="A12" s="13" t="s">
        <v>6</v>
      </c>
      <c r="B12" s="14" t="s">
        <v>7</v>
      </c>
      <c r="C12" s="15">
        <v>20000</v>
      </c>
      <c r="D12" s="38"/>
      <c r="E12" s="38"/>
    </row>
    <row r="13" spans="1:9" ht="13.5" x14ac:dyDescent="0.25">
      <c r="A13" s="13" t="s">
        <v>8</v>
      </c>
      <c r="B13" s="14" t="s">
        <v>9</v>
      </c>
      <c r="C13" s="15">
        <v>62000</v>
      </c>
      <c r="D13" s="40"/>
      <c r="E13" s="40"/>
    </row>
    <row r="14" spans="1:9" ht="13.5" x14ac:dyDescent="0.25">
      <c r="A14" s="13">
        <v>3131</v>
      </c>
      <c r="B14" s="16" t="s">
        <v>10</v>
      </c>
      <c r="C14" s="15">
        <v>0</v>
      </c>
      <c r="D14" s="38"/>
      <c r="E14" s="38"/>
      <c r="I14" s="7"/>
    </row>
    <row r="15" spans="1:9" x14ac:dyDescent="0.25">
      <c r="A15" s="13">
        <v>3132</v>
      </c>
      <c r="B15" s="16" t="s">
        <v>11</v>
      </c>
      <c r="C15" s="15">
        <f>550000+9339-2000</f>
        <v>557339</v>
      </c>
      <c r="D15" s="41"/>
      <c r="E15" s="41"/>
    </row>
    <row r="16" spans="1:9" ht="18" x14ac:dyDescent="0.25">
      <c r="A16" s="52" t="s">
        <v>12</v>
      </c>
      <c r="B16" s="53"/>
      <c r="C16" s="17">
        <f>C17+C45+C48</f>
        <v>546000</v>
      </c>
      <c r="D16" s="34"/>
      <c r="E16" s="34"/>
    </row>
    <row r="17" spans="1:5" x14ac:dyDescent="0.25">
      <c r="A17" s="11">
        <v>32</v>
      </c>
      <c r="B17" s="18" t="s">
        <v>13</v>
      </c>
      <c r="C17" s="19">
        <f>SUM(C18:C44)</f>
        <v>543600</v>
      </c>
      <c r="D17" s="34"/>
      <c r="E17" s="34"/>
    </row>
    <row r="18" spans="1:5" ht="12.75" x14ac:dyDescent="0.2">
      <c r="A18" s="13">
        <v>3211</v>
      </c>
      <c r="B18" s="14" t="s">
        <v>14</v>
      </c>
      <c r="C18" s="15">
        <v>24000</v>
      </c>
      <c r="D18" s="34"/>
      <c r="E18" s="34"/>
    </row>
    <row r="19" spans="1:5" ht="12.75" x14ac:dyDescent="0.2">
      <c r="A19" s="13">
        <v>3212</v>
      </c>
      <c r="B19" s="16" t="s">
        <v>15</v>
      </c>
      <c r="C19" s="15">
        <v>58000</v>
      </c>
      <c r="D19" s="34"/>
      <c r="E19" s="34"/>
    </row>
    <row r="20" spans="1:5" x14ac:dyDescent="0.25">
      <c r="A20" s="13">
        <v>3213</v>
      </c>
      <c r="B20" s="16" t="s">
        <v>16</v>
      </c>
      <c r="C20" s="15">
        <v>2500</v>
      </c>
    </row>
    <row r="21" spans="1:5" x14ac:dyDescent="0.25">
      <c r="A21" s="13" t="s">
        <v>17</v>
      </c>
      <c r="B21" s="16" t="s">
        <v>18</v>
      </c>
      <c r="C21" s="15">
        <v>0</v>
      </c>
    </row>
    <row r="22" spans="1:5" x14ac:dyDescent="0.25">
      <c r="A22" s="13">
        <v>3221</v>
      </c>
      <c r="B22" s="16" t="s">
        <v>19</v>
      </c>
      <c r="C22" s="15">
        <v>34000</v>
      </c>
    </row>
    <row r="23" spans="1:5" x14ac:dyDescent="0.25">
      <c r="A23" s="13">
        <v>3222</v>
      </c>
      <c r="B23" s="20" t="s">
        <v>20</v>
      </c>
      <c r="C23" s="15">
        <v>0</v>
      </c>
    </row>
    <row r="24" spans="1:5" x14ac:dyDescent="0.25">
      <c r="A24" s="13">
        <v>3223</v>
      </c>
      <c r="B24" s="20" t="s">
        <v>21</v>
      </c>
      <c r="C24" s="15">
        <v>53000</v>
      </c>
    </row>
    <row r="25" spans="1:5" x14ac:dyDescent="0.25">
      <c r="A25" s="13" t="s">
        <v>22</v>
      </c>
      <c r="B25" s="14" t="s">
        <v>23</v>
      </c>
      <c r="C25" s="15">
        <v>0</v>
      </c>
    </row>
    <row r="26" spans="1:5" x14ac:dyDescent="0.25">
      <c r="A26" s="13">
        <v>3225</v>
      </c>
      <c r="B26" s="14" t="s">
        <v>24</v>
      </c>
      <c r="C26" s="15">
        <v>5500</v>
      </c>
    </row>
    <row r="27" spans="1:5" x14ac:dyDescent="0.25">
      <c r="A27" s="13" t="s">
        <v>25</v>
      </c>
      <c r="B27" s="16" t="s">
        <v>26</v>
      </c>
      <c r="C27" s="15">
        <v>0</v>
      </c>
    </row>
    <row r="28" spans="1:5" x14ac:dyDescent="0.25">
      <c r="A28" s="13">
        <v>3231</v>
      </c>
      <c r="B28" s="14" t="s">
        <v>27</v>
      </c>
      <c r="C28" s="15">
        <v>34000</v>
      </c>
    </row>
    <row r="29" spans="1:5" x14ac:dyDescent="0.25">
      <c r="A29" s="13">
        <v>3232</v>
      </c>
      <c r="B29" s="16" t="s">
        <v>28</v>
      </c>
      <c r="C29" s="15">
        <v>6000</v>
      </c>
    </row>
    <row r="30" spans="1:5" x14ac:dyDescent="0.25">
      <c r="A30" s="13">
        <v>3233</v>
      </c>
      <c r="B30" s="14" t="s">
        <v>29</v>
      </c>
      <c r="C30" s="15">
        <v>1000</v>
      </c>
    </row>
    <row r="31" spans="1:5" x14ac:dyDescent="0.25">
      <c r="A31" s="13">
        <v>3234</v>
      </c>
      <c r="B31" s="14" t="s">
        <v>30</v>
      </c>
      <c r="C31" s="15">
        <v>7000</v>
      </c>
    </row>
    <row r="32" spans="1:5" x14ac:dyDescent="0.25">
      <c r="A32" s="13">
        <v>3235</v>
      </c>
      <c r="B32" s="14" t="s">
        <v>31</v>
      </c>
      <c r="C32" s="15">
        <v>14000</v>
      </c>
    </row>
    <row r="33" spans="1:3" x14ac:dyDescent="0.25">
      <c r="A33" s="13">
        <v>3236</v>
      </c>
      <c r="B33" s="16" t="s">
        <v>32</v>
      </c>
      <c r="C33" s="15">
        <v>2500</v>
      </c>
    </row>
    <row r="34" spans="1:3" x14ac:dyDescent="0.25">
      <c r="A34" s="13">
        <v>3237</v>
      </c>
      <c r="B34" s="14" t="s">
        <v>33</v>
      </c>
      <c r="C34" s="15">
        <v>290000</v>
      </c>
    </row>
    <row r="35" spans="1:3" x14ac:dyDescent="0.25">
      <c r="A35" s="13">
        <v>3238</v>
      </c>
      <c r="B35" s="14" t="s">
        <v>34</v>
      </c>
      <c r="C35" s="15">
        <v>500</v>
      </c>
    </row>
    <row r="36" spans="1:3" x14ac:dyDescent="0.25">
      <c r="A36" s="13">
        <v>3239</v>
      </c>
      <c r="B36" s="14" t="s">
        <v>35</v>
      </c>
      <c r="C36" s="15">
        <v>3500</v>
      </c>
    </row>
    <row r="37" spans="1:3" x14ac:dyDescent="0.25">
      <c r="A37" s="13" t="s">
        <v>36</v>
      </c>
      <c r="B37" s="16" t="s">
        <v>37</v>
      </c>
      <c r="C37" s="15">
        <v>4000</v>
      </c>
    </row>
    <row r="38" spans="1:3" ht="26.25" x14ac:dyDescent="0.25">
      <c r="A38" s="13" t="s">
        <v>38</v>
      </c>
      <c r="B38" s="16" t="s">
        <v>39</v>
      </c>
      <c r="C38" s="15">
        <v>0</v>
      </c>
    </row>
    <row r="39" spans="1:3" x14ac:dyDescent="0.25">
      <c r="A39" s="13">
        <v>3292</v>
      </c>
      <c r="B39" s="14" t="s">
        <v>40</v>
      </c>
      <c r="C39" s="15">
        <v>2000</v>
      </c>
    </row>
    <row r="40" spans="1:3" x14ac:dyDescent="0.25">
      <c r="A40" s="13">
        <v>3293</v>
      </c>
      <c r="B40" s="14" t="s">
        <v>41</v>
      </c>
      <c r="C40" s="15">
        <v>1100</v>
      </c>
    </row>
    <row r="41" spans="1:3" x14ac:dyDescent="0.25">
      <c r="A41" s="13" t="s">
        <v>42</v>
      </c>
      <c r="B41" s="14" t="s">
        <v>43</v>
      </c>
      <c r="C41" s="15">
        <v>0</v>
      </c>
    </row>
    <row r="42" spans="1:3" x14ac:dyDescent="0.25">
      <c r="A42" s="13" t="s">
        <v>44</v>
      </c>
      <c r="B42" s="14" t="s">
        <v>45</v>
      </c>
      <c r="C42" s="15">
        <v>0</v>
      </c>
    </row>
    <row r="43" spans="1:3" x14ac:dyDescent="0.25">
      <c r="A43" s="13" t="s">
        <v>46</v>
      </c>
      <c r="B43" s="14" t="s">
        <v>47</v>
      </c>
      <c r="C43" s="15">
        <v>0</v>
      </c>
    </row>
    <row r="44" spans="1:3" x14ac:dyDescent="0.25">
      <c r="A44" s="13">
        <v>3299</v>
      </c>
      <c r="B44" s="21" t="s">
        <v>48</v>
      </c>
      <c r="C44" s="22">
        <v>1000</v>
      </c>
    </row>
    <row r="45" spans="1:3" x14ac:dyDescent="0.25">
      <c r="A45" s="11">
        <v>34</v>
      </c>
      <c r="B45" s="18" t="s">
        <v>49</v>
      </c>
      <c r="C45" s="19">
        <f>SUM(C47:C47)</f>
        <v>2400</v>
      </c>
    </row>
    <row r="46" spans="1:3" ht="26.25" x14ac:dyDescent="0.25">
      <c r="A46" s="13" t="s">
        <v>50</v>
      </c>
      <c r="B46" s="21" t="s">
        <v>51</v>
      </c>
      <c r="C46" s="22"/>
    </row>
    <row r="47" spans="1:3" x14ac:dyDescent="0.25">
      <c r="A47" s="13">
        <v>3431</v>
      </c>
      <c r="B47" s="21" t="s">
        <v>52</v>
      </c>
      <c r="C47" s="22">
        <v>2400</v>
      </c>
    </row>
    <row r="48" spans="1:3" x14ac:dyDescent="0.25">
      <c r="A48" s="11">
        <v>42</v>
      </c>
      <c r="B48" s="18" t="s">
        <v>53</v>
      </c>
      <c r="C48" s="19">
        <f>SUM(C49:C51)</f>
        <v>0</v>
      </c>
    </row>
    <row r="49" spans="1:3" x14ac:dyDescent="0.25">
      <c r="A49" s="13" t="s">
        <v>54</v>
      </c>
      <c r="B49" s="21" t="s">
        <v>55</v>
      </c>
      <c r="C49" s="22"/>
    </row>
    <row r="50" spans="1:3" x14ac:dyDescent="0.25">
      <c r="A50" s="13" t="s">
        <v>56</v>
      </c>
      <c r="B50" s="21" t="s">
        <v>57</v>
      </c>
      <c r="C50" s="22"/>
    </row>
    <row r="51" spans="1:3" x14ac:dyDescent="0.25">
      <c r="A51" s="13" t="s">
        <v>58</v>
      </c>
      <c r="B51" s="21" t="s">
        <v>59</v>
      </c>
      <c r="C51" s="22"/>
    </row>
    <row r="52" spans="1:3" ht="18" x14ac:dyDescent="0.25">
      <c r="A52" s="54" t="s">
        <v>60</v>
      </c>
      <c r="B52" s="55"/>
      <c r="C52" s="23">
        <f>SUM(C10+C17+C45+C48)</f>
        <v>4014339</v>
      </c>
    </row>
    <row r="53" spans="1:3" x14ac:dyDescent="0.25">
      <c r="A53" s="24" t="s">
        <v>61</v>
      </c>
      <c r="B53" s="25"/>
      <c r="C53" s="26">
        <f>SUM(C54:C64)</f>
        <v>4000</v>
      </c>
    </row>
    <row r="54" spans="1:3" x14ac:dyDescent="0.25">
      <c r="A54" s="13">
        <v>3221</v>
      </c>
      <c r="B54" s="16" t="s">
        <v>19</v>
      </c>
      <c r="C54" s="15">
        <v>2000</v>
      </c>
    </row>
    <row r="55" spans="1:3" x14ac:dyDescent="0.25">
      <c r="A55" s="13">
        <v>3222</v>
      </c>
      <c r="B55" s="20" t="s">
        <v>20</v>
      </c>
      <c r="C55" s="15">
        <v>2000</v>
      </c>
    </row>
    <row r="56" spans="1:3" x14ac:dyDescent="0.25">
      <c r="A56" s="13" t="s">
        <v>62</v>
      </c>
      <c r="B56" s="16" t="s">
        <v>21</v>
      </c>
      <c r="C56" s="15"/>
    </row>
    <row r="57" spans="1:3" x14ac:dyDescent="0.25">
      <c r="A57" s="13">
        <v>3232</v>
      </c>
      <c r="B57" s="16" t="s">
        <v>28</v>
      </c>
      <c r="C57" s="15"/>
    </row>
    <row r="58" spans="1:3" x14ac:dyDescent="0.25">
      <c r="A58" s="13">
        <v>3235</v>
      </c>
      <c r="B58" s="14" t="s">
        <v>31</v>
      </c>
      <c r="C58" s="15"/>
    </row>
    <row r="59" spans="1:3" x14ac:dyDescent="0.25">
      <c r="A59" s="13" t="s">
        <v>63</v>
      </c>
      <c r="B59" s="14" t="s">
        <v>35</v>
      </c>
      <c r="C59" s="15"/>
    </row>
    <row r="60" spans="1:3" x14ac:dyDescent="0.25">
      <c r="A60" s="13" t="s">
        <v>64</v>
      </c>
      <c r="B60" s="14" t="s">
        <v>41</v>
      </c>
      <c r="C60" s="15"/>
    </row>
    <row r="61" spans="1:3" x14ac:dyDescent="0.25">
      <c r="A61" s="13" t="s">
        <v>65</v>
      </c>
      <c r="B61" s="14" t="s">
        <v>48</v>
      </c>
      <c r="C61" s="15"/>
    </row>
    <row r="62" spans="1:3" x14ac:dyDescent="0.25">
      <c r="A62" s="13" t="s">
        <v>66</v>
      </c>
      <c r="B62" s="20" t="s">
        <v>67</v>
      </c>
      <c r="C62" s="15"/>
    </row>
    <row r="63" spans="1:3" x14ac:dyDescent="0.25">
      <c r="A63" s="13" t="s">
        <v>54</v>
      </c>
      <c r="B63" s="20" t="s">
        <v>55</v>
      </c>
      <c r="C63" s="15"/>
    </row>
    <row r="64" spans="1:3" x14ac:dyDescent="0.25">
      <c r="A64" s="13" t="s">
        <v>56</v>
      </c>
      <c r="B64" s="20" t="s">
        <v>57</v>
      </c>
      <c r="C64" s="22"/>
    </row>
    <row r="65" spans="1:3" x14ac:dyDescent="0.25">
      <c r="A65" s="56" t="s">
        <v>68</v>
      </c>
      <c r="B65" s="57"/>
      <c r="C65" s="27">
        <f>(C52+C53)</f>
        <v>4018339</v>
      </c>
    </row>
    <row r="66" spans="1:3" x14ac:dyDescent="0.25">
      <c r="A66" s="28"/>
      <c r="B66" s="29"/>
      <c r="C66" s="30"/>
    </row>
    <row r="67" spans="1:3" x14ac:dyDescent="0.25">
      <c r="A67" s="58"/>
      <c r="B67" s="59"/>
      <c r="C67" s="31"/>
    </row>
    <row r="68" spans="1:3" ht="18" x14ac:dyDescent="0.25">
      <c r="A68" s="60"/>
      <c r="B68" s="61"/>
      <c r="C68" s="33"/>
    </row>
    <row r="69" spans="1:3" x14ac:dyDescent="0.25">
      <c r="A69" s="34"/>
      <c r="B69" s="34"/>
      <c r="C69" s="34"/>
    </row>
    <row r="70" spans="1:3" x14ac:dyDescent="0.25">
      <c r="A70" s="35"/>
      <c r="B70" s="36"/>
      <c r="C70" s="36"/>
    </row>
    <row r="71" spans="1:3" x14ac:dyDescent="0.25">
      <c r="A71" s="37"/>
      <c r="B71" s="38"/>
      <c r="C71" s="38"/>
    </row>
    <row r="72" spans="1:3" x14ac:dyDescent="0.25">
      <c r="A72" s="39"/>
      <c r="B72" s="40"/>
      <c r="C72" s="40"/>
    </row>
    <row r="73" spans="1:3" x14ac:dyDescent="0.25">
      <c r="A73" s="37"/>
      <c r="B73" s="38"/>
      <c r="C73" s="38"/>
    </row>
    <row r="74" spans="1:3" x14ac:dyDescent="0.25">
      <c r="A74" s="35"/>
      <c r="B74" s="41"/>
      <c r="C74" s="41"/>
    </row>
    <row r="75" spans="1:3" x14ac:dyDescent="0.25">
      <c r="A75" s="34"/>
      <c r="B75" s="34"/>
      <c r="C75" s="34"/>
    </row>
    <row r="76" spans="1:3" x14ac:dyDescent="0.25">
      <c r="A76" s="34"/>
      <c r="B76" s="34"/>
      <c r="C76" s="34"/>
    </row>
    <row r="77" spans="1:3" x14ac:dyDescent="0.25">
      <c r="A77" s="34"/>
      <c r="B77" s="34"/>
      <c r="C77" s="34"/>
    </row>
    <row r="78" spans="1:3" x14ac:dyDescent="0.25">
      <c r="A78" s="34"/>
      <c r="B78" s="34"/>
      <c r="C78" s="34"/>
    </row>
  </sheetData>
  <mergeCells count="10">
    <mergeCell ref="A16:B16"/>
    <mergeCell ref="A52:B52"/>
    <mergeCell ref="A65:B65"/>
    <mergeCell ref="A67:B67"/>
    <mergeCell ref="A68:B68"/>
    <mergeCell ref="C2:E2"/>
    <mergeCell ref="A3:B3"/>
    <mergeCell ref="A7:A8"/>
    <mergeCell ref="B7:B8"/>
    <mergeCell ref="C7:C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Šibenik</vt:lpstr>
      <vt:lpstr>Šibenik!Podrucje_ispisa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Zorana Junaković</cp:lastModifiedBy>
  <dcterms:created xsi:type="dcterms:W3CDTF">2019-11-28T15:05:56Z</dcterms:created>
  <dcterms:modified xsi:type="dcterms:W3CDTF">2020-02-27T12:07:00Z</dcterms:modified>
</cp:coreProperties>
</file>