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Šibenik" sheetId="1" r:id="rId1"/>
  </sheets>
  <definedNames>
    <definedName name="_xlnm.Print_Area" localSheetId="0">Šibenik!$A$1:$E$79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E73" i="1"/>
  <c r="D73" i="1"/>
  <c r="C73" i="1"/>
  <c r="C72" i="1" s="1"/>
  <c r="C8" i="1" s="1"/>
  <c r="E70" i="1"/>
  <c r="D70" i="1"/>
  <c r="C70" i="1"/>
  <c r="E67" i="1"/>
  <c r="D67" i="1"/>
  <c r="C67" i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D72" i="1" l="1"/>
  <c r="D8" i="1" s="1"/>
  <c r="C64" i="1"/>
  <c r="C7" i="1" s="1"/>
  <c r="E64" i="1"/>
  <c r="E7" i="1" s="1"/>
  <c r="E9" i="1" s="1"/>
  <c r="C9" i="1"/>
  <c r="E12" i="1"/>
  <c r="E6" i="1" s="1"/>
  <c r="E72" i="1"/>
  <c r="E8" i="1" s="1"/>
  <c r="C12" i="1"/>
  <c r="C11" i="1" s="1"/>
  <c r="C5" i="1" s="1"/>
  <c r="E11" i="1"/>
  <c r="E5" i="1" s="1"/>
  <c r="D12" i="1"/>
  <c r="D64" i="1"/>
  <c r="D7" i="1" s="1"/>
  <c r="D9" i="1" s="1"/>
  <c r="C6" i="1" l="1"/>
  <c r="C10" i="1" s="1"/>
  <c r="E10" i="1"/>
  <c r="D6" i="1"/>
  <c r="D10" i="1" s="1"/>
  <c r="D11" i="1"/>
  <c r="D5" i="1" s="1"/>
</calcChain>
</file>

<file path=xl/sharedStrings.xml><?xml version="1.0" encoding="utf-8"?>
<sst xmlns="http://schemas.openxmlformats.org/spreadsheetml/2006/main" count="145" uniqueCount="121">
  <si>
    <t>FINANCIJSKI PLAN 2023.-2025.</t>
  </si>
  <si>
    <t>PROJEKCIJA PRORAČUNA ZA 2024.</t>
  </si>
  <si>
    <t>FINANCIJSKI PLAN ZA 2023.</t>
  </si>
  <si>
    <t>PROJEKCIJA PRORAČUNA ZA 2025.</t>
  </si>
  <si>
    <t>10975</t>
  </si>
  <si>
    <t>Županijsko državno odvjetništvo u Šibeniku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</si>
  <si>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</si>
  <si>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</si>
  <si>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</si>
  <si>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</si>
  <si>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</si>
  <si>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</si>
  <si>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</si>
  <si>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</si>
  <si>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</si>
  <si>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</si>
  <si>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</si>
  <si>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</si>
  <si>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</si>
  <si>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</si>
  <si>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</si>
  <si>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</si>
  <si>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</si>
  <si>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</si>
  <si>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</si>
  <si>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</si>
  <si>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</si>
  <si>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</si>
  <si>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</si>
  <si>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</si>
  <si>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</si>
  <si>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</si>
  <si>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</si>
  <si>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</si>
  <si>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</si>
  <si>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</si>
  <si>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</si>
  <si>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</si>
  <si>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</si>
  <si>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</si>
  <si>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</si>
  <si>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</si>
  <si>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</si>
  <si>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</si>
  <si>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</si>
  <si>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</si>
  <si>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</si>
  <si>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</si>
  <si>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</si>
  <si>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</si>
  <si>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</si>
  <si>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</si>
  <si>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</si>
  <si>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</si>
  <si>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</si>
  <si>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</si>
  <si>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</si>
  <si>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</si>
  <si>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</si>
  <si>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</si>
  <si>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</si>
  <si>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</si>
  <si>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</si>
  <si>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</si>
  <si>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</si>
  <si>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</si>
  <si>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</si>
  <si>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</si>
  <si>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</si>
  <si>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</si>
  <si>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</si>
  <si>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</si>
  <si>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</si>
  <si>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</si>
  <si>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</si>
  <si>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</si>
  <si>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</si>
  <si>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</si>
  <si>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</si>
  <si>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</si>
  <si>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</si>
  <si>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</si>
  <si>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</si>
  <si>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</si>
  <si>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</si>
  <si>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</si>
  <si>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</si>
  <si>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</si>
  <si>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</si>
  <si>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</si>
  <si>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</si>
  <si>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</si>
  <si>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</si>
  <si>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</si>
  <si>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</si>
  <si>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</si>
  <si>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</si>
  <si>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</si>
  <si>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</si>
  <si>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</si>
  <si>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</si>
  <si>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</si>
  <si>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</si>
  <si>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</si>
  <si>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</si>
  <si>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</si>
  <si>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</si>
  <si>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</si>
  <si>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</si>
  <si>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</si>
  <si>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</si>
  <si>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</si>
  <si>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</si>
  <si>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</si>
  <si>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</si>
  <si>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</si>
  <si>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</si>
  <si>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</si>
  <si>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</si>
  <si>
    <t>ŽUPANIJSKI DRŽAVNI ODVJETNIK</t>
  </si>
  <si>
    <t>Sanda Pavlović Lučić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</si>
</sst>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164" fontId="2" fillId="0" borderId="0" xfId="0" applyNumberFormat="1" applyFont="1" applyAlignment="1">
      <alignment horizontal="center" vertical="center" wrapText="1"/>
    </xf>
    <xf numFmtId="165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5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5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5" fontId="3" fillId="5" borderId="1" xfId="3" quotePrefix="1" applyNumberFormat="1">
      <alignment horizontal="right" vertical="center"/>
    </xf>
    <xf numFmtId="165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5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5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5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79"/>
  <sheetViews>
    <sheetView tabSelected="1" view="pageBreakPreview" zoomScale="60" zoomScaleNormal="100" workbookViewId="0">
      <selection activeCell="B16" sqref="B16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0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2</v>
      </c>
      <c r="D3" s="5" t="s">
        <v>1</v>
      </c>
      <c r="E3" s="5" t="s">
        <v>3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4</v>
      </c>
      <c r="B5" s="8" t="s">
        <v>5</v>
      </c>
      <c r="C5" s="9">
        <f t="shared" ref="C5:E5" si="0">C11</f>
        <v>652226</v>
      </c>
      <c r="D5" s="9">
        <f t="shared" si="0"/>
        <v>663149</v>
      </c>
      <c r="E5" s="9">
        <f t="shared" si="0"/>
        <v>667132</v>
      </c>
    </row>
    <row r="6" spans="1:5" x14ac:dyDescent="0.25">
      <c r="A6" s="10" t="s">
        <v>6</v>
      </c>
      <c r="B6" s="11" t="s">
        <v>7</v>
      </c>
      <c r="C6" s="9">
        <f t="shared" ref="C6:E6" si="1">+C12</f>
        <v>651894</v>
      </c>
      <c r="D6" s="9">
        <f t="shared" si="1"/>
        <v>662817</v>
      </c>
      <c r="E6" s="9">
        <f t="shared" si="1"/>
        <v>666800</v>
      </c>
    </row>
    <row r="7" spans="1:5" x14ac:dyDescent="0.25">
      <c r="A7" s="10" t="s">
        <v>8</v>
      </c>
      <c r="B7" s="12" t="s">
        <v>9</v>
      </c>
      <c r="C7" s="9">
        <f t="shared" ref="C7:E7" si="2">+C64</f>
        <v>332</v>
      </c>
      <c r="D7" s="9">
        <f t="shared" si="2"/>
        <v>332</v>
      </c>
      <c r="E7" s="9">
        <f t="shared" si="2"/>
        <v>332</v>
      </c>
    </row>
    <row r="8" spans="1:5" x14ac:dyDescent="0.25">
      <c r="A8" s="10" t="s">
        <v>10</v>
      </c>
      <c r="B8" s="12" t="s">
        <v>11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12</v>
      </c>
      <c r="C9" s="9">
        <f t="shared" ref="C9:E9" si="4">+C7+C8</f>
        <v>332</v>
      </c>
      <c r="D9" s="9">
        <f t="shared" si="4"/>
        <v>332</v>
      </c>
      <c r="E9" s="9">
        <f t="shared" si="4"/>
        <v>332</v>
      </c>
    </row>
    <row r="10" spans="1:5" x14ac:dyDescent="0.25">
      <c r="A10" s="13"/>
      <c r="B10" s="15" t="s">
        <v>13</v>
      </c>
      <c r="C10" s="16">
        <f t="shared" ref="C10:E10" si="5">+C6+C9</f>
        <v>652226</v>
      </c>
      <c r="D10" s="16">
        <f t="shared" si="5"/>
        <v>663149</v>
      </c>
      <c r="E10" s="16">
        <f t="shared" si="5"/>
        <v>667132</v>
      </c>
    </row>
    <row r="11" spans="1:5" x14ac:dyDescent="0.25">
      <c r="A11" s="17" t="s">
        <v>14</v>
      </c>
      <c r="B11" s="18" t="s">
        <v>15</v>
      </c>
      <c r="C11" s="9">
        <f t="shared" ref="C11:E11" si="6">C12+C64+C72</f>
        <v>652226</v>
      </c>
      <c r="D11" s="9">
        <f t="shared" si="6"/>
        <v>663149</v>
      </c>
      <c r="E11" s="9">
        <f t="shared" si="6"/>
        <v>667132</v>
      </c>
    </row>
    <row r="12" spans="1:5" x14ac:dyDescent="0.25">
      <c r="A12" s="19" t="s">
        <v>16</v>
      </c>
      <c r="B12" s="20" t="s">
        <v>17</v>
      </c>
      <c r="C12" s="9">
        <f t="shared" ref="C12:E12" si="7">C13+C16+C18+C21+C26+C32+C42+C44+C51+C53+C56+C60+C62</f>
        <v>651894</v>
      </c>
      <c r="D12" s="9">
        <f t="shared" si="7"/>
        <v>662817</v>
      </c>
      <c r="E12" s="9">
        <f t="shared" si="7"/>
        <v>666800</v>
      </c>
    </row>
    <row r="13" spans="1:5" x14ac:dyDescent="0.25">
      <c r="A13" s="21" t="s">
        <v>18</v>
      </c>
      <c r="B13" s="20" t="s">
        <v>19</v>
      </c>
      <c r="C13" s="9">
        <f t="shared" ref="C13:E13" si="8">C14+C15</f>
        <v>475147</v>
      </c>
      <c r="D13" s="9">
        <f t="shared" si="8"/>
        <v>496118</v>
      </c>
      <c r="E13" s="9">
        <f t="shared" si="8"/>
        <v>500100</v>
      </c>
    </row>
    <row r="14" spans="1:5" x14ac:dyDescent="0.25">
      <c r="A14" s="22" t="s">
        <v>20</v>
      </c>
      <c r="B14" s="20" t="s">
        <v>21</v>
      </c>
      <c r="C14" s="23">
        <v>472493</v>
      </c>
      <c r="D14" s="23">
        <v>493729</v>
      </c>
      <c r="E14" s="23">
        <v>497711</v>
      </c>
    </row>
    <row r="15" spans="1:5" x14ac:dyDescent="0.25">
      <c r="A15" s="22" t="s">
        <v>22</v>
      </c>
      <c r="B15" s="20" t="s">
        <v>23</v>
      </c>
      <c r="C15" s="23">
        <v>2654</v>
      </c>
      <c r="D15" s="23">
        <v>2389</v>
      </c>
      <c r="E15" s="23">
        <v>2389</v>
      </c>
    </row>
    <row r="16" spans="1:5" x14ac:dyDescent="0.25">
      <c r="A16" s="21" t="s">
        <v>24</v>
      </c>
      <c r="B16" s="20" t="s">
        <v>25</v>
      </c>
      <c r="C16" s="9">
        <f t="shared" ref="C16:E16" si="9">C17</f>
        <v>7300</v>
      </c>
      <c r="D16" s="9">
        <f t="shared" si="9"/>
        <v>7300</v>
      </c>
      <c r="E16" s="9">
        <f t="shared" si="9"/>
        <v>7300</v>
      </c>
    </row>
    <row r="17" spans="1:5" x14ac:dyDescent="0.25">
      <c r="A17" s="22" t="s">
        <v>26</v>
      </c>
      <c r="B17" s="20" t="s">
        <v>25</v>
      </c>
      <c r="C17" s="23">
        <v>7300</v>
      </c>
      <c r="D17" s="23">
        <v>7300</v>
      </c>
      <c r="E17" s="23">
        <v>7300</v>
      </c>
    </row>
    <row r="18" spans="1:5" x14ac:dyDescent="0.25">
      <c r="A18" s="21" t="s">
        <v>27</v>
      </c>
      <c r="B18" s="20" t="s">
        <v>28</v>
      </c>
      <c r="C18" s="9">
        <f t="shared" ref="C18:E18" si="10">C19+C20</f>
        <v>78399</v>
      </c>
      <c r="D18" s="9">
        <f t="shared" si="10"/>
        <v>81859</v>
      </c>
      <c r="E18" s="9">
        <f t="shared" si="10"/>
        <v>82516</v>
      </c>
    </row>
    <row r="19" spans="1:5" x14ac:dyDescent="0.25">
      <c r="A19" s="22" t="s">
        <v>29</v>
      </c>
      <c r="B19" s="20" t="s">
        <v>30</v>
      </c>
      <c r="C19" s="23">
        <v>0</v>
      </c>
      <c r="D19" s="23">
        <v>0</v>
      </c>
      <c r="E19" s="23">
        <v>0</v>
      </c>
    </row>
    <row r="20" spans="1:5" x14ac:dyDescent="0.25">
      <c r="A20" s="22" t="s">
        <v>31</v>
      </c>
      <c r="B20" s="20" t="s">
        <v>32</v>
      </c>
      <c r="C20" s="23">
        <v>78399</v>
      </c>
      <c r="D20" s="23">
        <v>81859</v>
      </c>
      <c r="E20" s="23">
        <v>82516</v>
      </c>
    </row>
    <row r="21" spans="1:5" x14ac:dyDescent="0.25">
      <c r="A21" s="21" t="s">
        <v>33</v>
      </c>
      <c r="B21" s="20" t="s">
        <v>34</v>
      </c>
      <c r="C21" s="9">
        <f t="shared" ref="C21:E21" si="11">C22+C23+C24+C25</f>
        <v>14944</v>
      </c>
      <c r="D21" s="9">
        <f t="shared" si="11"/>
        <v>14944</v>
      </c>
      <c r="E21" s="9">
        <f t="shared" si="11"/>
        <v>14944</v>
      </c>
    </row>
    <row r="22" spans="1:5" x14ac:dyDescent="0.25">
      <c r="A22" s="22" t="s">
        <v>35</v>
      </c>
      <c r="B22" s="20" t="s">
        <v>36</v>
      </c>
      <c r="C22" s="23">
        <v>3318</v>
      </c>
      <c r="D22" s="23">
        <v>3318</v>
      </c>
      <c r="E22" s="23">
        <v>3318</v>
      </c>
    </row>
    <row r="23" spans="1:5" x14ac:dyDescent="0.25">
      <c r="A23" s="22" t="s">
        <v>37</v>
      </c>
      <c r="B23" s="20" t="s">
        <v>38</v>
      </c>
      <c r="C23" s="23">
        <v>11281</v>
      </c>
      <c r="D23" s="23">
        <v>11281</v>
      </c>
      <c r="E23" s="23">
        <v>11281</v>
      </c>
    </row>
    <row r="24" spans="1:5" x14ac:dyDescent="0.25">
      <c r="A24" s="22" t="s">
        <v>39</v>
      </c>
      <c r="B24" s="20" t="s">
        <v>40</v>
      </c>
      <c r="C24" s="23">
        <v>345</v>
      </c>
      <c r="D24" s="23">
        <v>345</v>
      </c>
      <c r="E24" s="23">
        <v>345</v>
      </c>
    </row>
    <row r="25" spans="1:5" x14ac:dyDescent="0.25">
      <c r="A25" s="22" t="s">
        <v>41</v>
      </c>
      <c r="B25" s="20" t="s">
        <v>42</v>
      </c>
      <c r="C25" s="23">
        <v>0</v>
      </c>
      <c r="D25" s="23">
        <v>0</v>
      </c>
      <c r="E25" s="23">
        <v>0</v>
      </c>
    </row>
    <row r="26" spans="1:5" x14ac:dyDescent="0.25">
      <c r="A26" s="21" t="s">
        <v>43</v>
      </c>
      <c r="B26" s="20" t="s">
        <v>44</v>
      </c>
      <c r="C26" s="9">
        <f t="shared" ref="C26:E26" si="12">C27+C28+C29+C30+C31</f>
        <v>13272</v>
      </c>
      <c r="D26" s="9">
        <f t="shared" si="12"/>
        <v>12874</v>
      </c>
      <c r="E26" s="9">
        <f t="shared" si="12"/>
        <v>13272</v>
      </c>
    </row>
    <row r="27" spans="1:5" x14ac:dyDescent="0.25">
      <c r="A27" s="22" t="s">
        <v>45</v>
      </c>
      <c r="B27" s="20" t="s">
        <v>46</v>
      </c>
      <c r="C27" s="23">
        <v>5043</v>
      </c>
      <c r="D27" s="23">
        <v>5043</v>
      </c>
      <c r="E27" s="23">
        <v>5043</v>
      </c>
    </row>
    <row r="28" spans="1:5" x14ac:dyDescent="0.25">
      <c r="A28" s="22" t="s">
        <v>47</v>
      </c>
      <c r="B28" s="20" t="s">
        <v>48</v>
      </c>
      <c r="C28" s="23">
        <v>7300</v>
      </c>
      <c r="D28" s="23">
        <v>7300</v>
      </c>
      <c r="E28" s="23">
        <v>7300</v>
      </c>
    </row>
    <row r="29" spans="1:5" x14ac:dyDescent="0.25">
      <c r="A29" s="22" t="s">
        <v>49</v>
      </c>
      <c r="B29" s="20" t="s">
        <v>50</v>
      </c>
      <c r="C29" s="23">
        <v>0</v>
      </c>
      <c r="D29" s="23">
        <v>0</v>
      </c>
      <c r="E29" s="23">
        <v>0</v>
      </c>
    </row>
    <row r="30" spans="1:5" x14ac:dyDescent="0.25">
      <c r="A30" s="22" t="s">
        <v>51</v>
      </c>
      <c r="B30" s="20" t="s">
        <v>52</v>
      </c>
      <c r="C30" s="23">
        <v>929</v>
      </c>
      <c r="D30" s="23">
        <v>531</v>
      </c>
      <c r="E30" s="23">
        <v>929</v>
      </c>
    </row>
    <row r="31" spans="1:5" x14ac:dyDescent="0.25">
      <c r="A31" s="22" t="s">
        <v>53</v>
      </c>
      <c r="B31" s="20" t="s">
        <v>54</v>
      </c>
      <c r="C31" s="23">
        <v>0</v>
      </c>
      <c r="D31" s="23">
        <v>0</v>
      </c>
      <c r="E31" s="23">
        <v>0</v>
      </c>
    </row>
    <row r="32" spans="1:5" x14ac:dyDescent="0.25">
      <c r="A32" s="21" t="s">
        <v>55</v>
      </c>
      <c r="B32" s="20" t="s">
        <v>56</v>
      </c>
      <c r="C32" s="9">
        <f t="shared" ref="C32:E32" si="13">C33+C34+C35+C36+C37+C38+C39+C40+C41</f>
        <v>54762</v>
      </c>
      <c r="D32" s="9">
        <f t="shared" si="13"/>
        <v>42435</v>
      </c>
      <c r="E32" s="9">
        <f t="shared" si="13"/>
        <v>41460</v>
      </c>
    </row>
    <row r="33" spans="1:5" x14ac:dyDescent="0.25">
      <c r="A33" s="22" t="s">
        <v>57</v>
      </c>
      <c r="B33" s="20" t="s">
        <v>58</v>
      </c>
      <c r="C33" s="23">
        <v>4911</v>
      </c>
      <c r="D33" s="23">
        <v>4911</v>
      </c>
      <c r="E33" s="23">
        <v>4911</v>
      </c>
    </row>
    <row r="34" spans="1:5" x14ac:dyDescent="0.25">
      <c r="A34" s="22" t="s">
        <v>59</v>
      </c>
      <c r="B34" s="20" t="s">
        <v>60</v>
      </c>
      <c r="C34" s="23">
        <v>2946</v>
      </c>
      <c r="D34" s="23">
        <v>2946</v>
      </c>
      <c r="E34" s="23">
        <v>2946</v>
      </c>
    </row>
    <row r="35" spans="1:5" x14ac:dyDescent="0.25">
      <c r="A35" s="22" t="s">
        <v>61</v>
      </c>
      <c r="B35" s="20" t="s">
        <v>62</v>
      </c>
      <c r="C35" s="23">
        <v>730</v>
      </c>
      <c r="D35" s="23">
        <v>730</v>
      </c>
      <c r="E35" s="23">
        <v>730</v>
      </c>
    </row>
    <row r="36" spans="1:5" x14ac:dyDescent="0.25">
      <c r="A36" s="22" t="s">
        <v>63</v>
      </c>
      <c r="B36" s="20" t="s">
        <v>64</v>
      </c>
      <c r="C36" s="23">
        <v>1195</v>
      </c>
      <c r="D36" s="23">
        <v>1225</v>
      </c>
      <c r="E36" s="23">
        <v>1195</v>
      </c>
    </row>
    <row r="37" spans="1:5" x14ac:dyDescent="0.25">
      <c r="A37" s="22" t="s">
        <v>65</v>
      </c>
      <c r="B37" s="20" t="s">
        <v>66</v>
      </c>
      <c r="C37" s="23">
        <v>4712</v>
      </c>
      <c r="D37" s="23">
        <v>4712</v>
      </c>
      <c r="E37" s="23">
        <v>4712</v>
      </c>
    </row>
    <row r="38" spans="1:5" x14ac:dyDescent="0.25">
      <c r="A38" s="22" t="s">
        <v>67</v>
      </c>
      <c r="B38" s="20" t="s">
        <v>68</v>
      </c>
      <c r="C38" s="23">
        <v>398</v>
      </c>
      <c r="D38" s="23">
        <v>398</v>
      </c>
      <c r="E38" s="23">
        <v>398</v>
      </c>
    </row>
    <row r="39" spans="1:5" x14ac:dyDescent="0.25">
      <c r="A39" s="22" t="s">
        <v>69</v>
      </c>
      <c r="B39" s="20" t="s">
        <v>70</v>
      </c>
      <c r="C39" s="23">
        <v>39326</v>
      </c>
      <c r="D39" s="23">
        <v>27036</v>
      </c>
      <c r="E39" s="23">
        <v>26104</v>
      </c>
    </row>
    <row r="40" spans="1:5" x14ac:dyDescent="0.25">
      <c r="A40" s="22" t="s">
        <v>71</v>
      </c>
      <c r="B40" s="20" t="s">
        <v>72</v>
      </c>
      <c r="C40" s="23">
        <v>66</v>
      </c>
      <c r="D40" s="23">
        <v>66</v>
      </c>
      <c r="E40" s="23">
        <v>66</v>
      </c>
    </row>
    <row r="41" spans="1:5" x14ac:dyDescent="0.25">
      <c r="A41" s="22" t="s">
        <v>73</v>
      </c>
      <c r="B41" s="20" t="s">
        <v>74</v>
      </c>
      <c r="C41" s="23">
        <v>478</v>
      </c>
      <c r="D41" s="23">
        <v>411</v>
      </c>
      <c r="E41" s="23">
        <v>398</v>
      </c>
    </row>
    <row r="42" spans="1:5" x14ac:dyDescent="0.25">
      <c r="A42" s="21" t="s">
        <v>75</v>
      </c>
      <c r="B42" s="20" t="s">
        <v>76</v>
      </c>
      <c r="C42" s="9">
        <f t="shared" ref="C42:E42" si="14">C43</f>
        <v>265</v>
      </c>
      <c r="D42" s="9">
        <f t="shared" si="14"/>
        <v>265</v>
      </c>
      <c r="E42" s="9">
        <f t="shared" si="14"/>
        <v>186</v>
      </c>
    </row>
    <row r="43" spans="1:5" x14ac:dyDescent="0.25">
      <c r="A43" s="22" t="s">
        <v>77</v>
      </c>
      <c r="B43" s="20" t="s">
        <v>76</v>
      </c>
      <c r="C43" s="23">
        <v>265</v>
      </c>
      <c r="D43" s="23">
        <v>265</v>
      </c>
      <c r="E43" s="23">
        <v>186</v>
      </c>
    </row>
    <row r="44" spans="1:5" x14ac:dyDescent="0.25">
      <c r="A44" s="21" t="s">
        <v>78</v>
      </c>
      <c r="B44" s="20" t="s">
        <v>79</v>
      </c>
      <c r="C44" s="9">
        <f t="shared" ref="C44:E44" si="15">C45+C46+C47+C48+C49+C50</f>
        <v>664</v>
      </c>
      <c r="D44" s="9">
        <f t="shared" si="15"/>
        <v>664</v>
      </c>
      <c r="E44" s="9">
        <f t="shared" si="15"/>
        <v>664</v>
      </c>
    </row>
    <row r="45" spans="1:5" x14ac:dyDescent="0.25">
      <c r="A45" s="22" t="s">
        <v>80</v>
      </c>
      <c r="B45" s="20" t="s">
        <v>81</v>
      </c>
      <c r="C45" s="23">
        <v>385</v>
      </c>
      <c r="D45" s="23">
        <v>385</v>
      </c>
      <c r="E45" s="23">
        <v>385</v>
      </c>
    </row>
    <row r="46" spans="1:5" x14ac:dyDescent="0.25">
      <c r="A46" s="22" t="s">
        <v>82</v>
      </c>
      <c r="B46" s="20" t="s">
        <v>83</v>
      </c>
      <c r="C46" s="23">
        <v>146</v>
      </c>
      <c r="D46" s="23">
        <v>146</v>
      </c>
      <c r="E46" s="23">
        <v>146</v>
      </c>
    </row>
    <row r="47" spans="1:5" x14ac:dyDescent="0.25">
      <c r="A47" s="22" t="s">
        <v>84</v>
      </c>
      <c r="B47" s="20" t="s">
        <v>85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86</v>
      </c>
      <c r="B48" s="20" t="s">
        <v>87</v>
      </c>
      <c r="C48" s="23">
        <v>0</v>
      </c>
      <c r="D48" s="23">
        <v>0</v>
      </c>
      <c r="E48" s="23">
        <v>0</v>
      </c>
    </row>
    <row r="49" spans="1:5" x14ac:dyDescent="0.25">
      <c r="A49" s="22" t="s">
        <v>88</v>
      </c>
      <c r="B49" s="20" t="s">
        <v>89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90</v>
      </c>
      <c r="B50" s="20" t="s">
        <v>79</v>
      </c>
      <c r="C50" s="23">
        <v>133</v>
      </c>
      <c r="D50" s="23">
        <v>133</v>
      </c>
      <c r="E50" s="23">
        <v>133</v>
      </c>
    </row>
    <row r="51" spans="1:5" x14ac:dyDescent="0.25">
      <c r="A51" s="21" t="s">
        <v>91</v>
      </c>
      <c r="B51" s="20" t="s">
        <v>92</v>
      </c>
      <c r="C51" s="9">
        <f t="shared" ref="C51:E51" si="16">C52</f>
        <v>1115</v>
      </c>
      <c r="D51" s="9">
        <f t="shared" si="16"/>
        <v>1115</v>
      </c>
      <c r="E51" s="9">
        <f t="shared" si="16"/>
        <v>1115</v>
      </c>
    </row>
    <row r="52" spans="1:5" x14ac:dyDescent="0.25">
      <c r="A52" s="22" t="s">
        <v>93</v>
      </c>
      <c r="B52" s="20" t="s">
        <v>94</v>
      </c>
      <c r="C52" s="23">
        <v>1115</v>
      </c>
      <c r="D52" s="23">
        <v>1115</v>
      </c>
      <c r="E52" s="23">
        <v>1115</v>
      </c>
    </row>
    <row r="53" spans="1:5" x14ac:dyDescent="0.25">
      <c r="A53" s="21" t="s">
        <v>95</v>
      </c>
      <c r="B53" s="20" t="s">
        <v>96</v>
      </c>
      <c r="C53" s="9">
        <f t="shared" ref="C53:E53" si="17">C54+C55</f>
        <v>332</v>
      </c>
      <c r="D53" s="9">
        <f t="shared" si="17"/>
        <v>332</v>
      </c>
      <c r="E53" s="9">
        <f t="shared" si="17"/>
        <v>332</v>
      </c>
    </row>
    <row r="54" spans="1:5" x14ac:dyDescent="0.25">
      <c r="A54" s="22" t="s">
        <v>97</v>
      </c>
      <c r="B54" s="20" t="s">
        <v>98</v>
      </c>
      <c r="C54" s="23">
        <v>332</v>
      </c>
      <c r="D54" s="23">
        <v>332</v>
      </c>
      <c r="E54" s="23">
        <v>332</v>
      </c>
    </row>
    <row r="55" spans="1:5" x14ac:dyDescent="0.25">
      <c r="A55" s="22">
        <v>3433</v>
      </c>
      <c r="B55" s="20" t="s">
        <v>99</v>
      </c>
      <c r="C55" s="23">
        <v>0</v>
      </c>
      <c r="D55" s="23">
        <v>0</v>
      </c>
      <c r="E55" s="23">
        <v>0</v>
      </c>
    </row>
    <row r="56" spans="1:5" x14ac:dyDescent="0.25">
      <c r="A56" s="21" t="s">
        <v>100</v>
      </c>
      <c r="B56" s="20" t="s">
        <v>101</v>
      </c>
      <c r="C56" s="9">
        <f t="shared" ref="C56:E56" si="18">C58+C59+C57</f>
        <v>783</v>
      </c>
      <c r="D56" s="9">
        <f t="shared" si="18"/>
        <v>770</v>
      </c>
      <c r="E56" s="9">
        <f t="shared" si="18"/>
        <v>770</v>
      </c>
    </row>
    <row r="57" spans="1:5" x14ac:dyDescent="0.25">
      <c r="A57" s="22" t="s">
        <v>102</v>
      </c>
      <c r="B57" s="20" t="s">
        <v>103</v>
      </c>
      <c r="C57" s="23">
        <v>783</v>
      </c>
      <c r="D57" s="23">
        <v>770</v>
      </c>
      <c r="E57" s="23">
        <v>770</v>
      </c>
    </row>
    <row r="58" spans="1:5" x14ac:dyDescent="0.25">
      <c r="A58" s="22" t="s">
        <v>104</v>
      </c>
      <c r="B58" s="20" t="s">
        <v>105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106</v>
      </c>
      <c r="B59" s="20" t="s">
        <v>107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108</v>
      </c>
      <c r="B60" s="20" t="s">
        <v>109</v>
      </c>
      <c r="C60" s="9">
        <f t="shared" ref="C60:E60" si="19">C61</f>
        <v>4141</v>
      </c>
      <c r="D60" s="9">
        <f t="shared" si="19"/>
        <v>4141</v>
      </c>
      <c r="E60" s="9">
        <f t="shared" si="19"/>
        <v>4141</v>
      </c>
    </row>
    <row r="61" spans="1:5" x14ac:dyDescent="0.25">
      <c r="A61" s="22" t="s">
        <v>110</v>
      </c>
      <c r="B61" s="20" t="s">
        <v>111</v>
      </c>
      <c r="C61" s="23">
        <v>4141</v>
      </c>
      <c r="D61" s="23">
        <v>4141</v>
      </c>
      <c r="E61" s="23">
        <v>4141</v>
      </c>
    </row>
    <row r="62" spans="1:5" x14ac:dyDescent="0.25">
      <c r="A62" s="21" t="s">
        <v>112</v>
      </c>
      <c r="B62" s="20" t="s">
        <v>113</v>
      </c>
      <c r="C62" s="9">
        <f t="shared" ref="C62:E62" si="20">C63</f>
        <v>770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114</v>
      </c>
      <c r="B63" s="20" t="s">
        <v>113</v>
      </c>
      <c r="C63" s="23">
        <v>770</v>
      </c>
      <c r="D63" s="23">
        <v>0</v>
      </c>
      <c r="E63" s="23">
        <v>0</v>
      </c>
    </row>
    <row r="64" spans="1:5" x14ac:dyDescent="0.25">
      <c r="A64" s="19" t="s">
        <v>115</v>
      </c>
      <c r="B64" s="20" t="s">
        <v>116</v>
      </c>
      <c r="C64" s="9">
        <f t="shared" ref="C64:E64" si="21">C65+C67+C70</f>
        <v>332</v>
      </c>
      <c r="D64" s="9">
        <f t="shared" si="21"/>
        <v>332</v>
      </c>
      <c r="E64" s="9">
        <f t="shared" si="21"/>
        <v>332</v>
      </c>
    </row>
    <row r="65" spans="1:5" x14ac:dyDescent="0.25">
      <c r="A65" s="21" t="s">
        <v>43</v>
      </c>
      <c r="B65" s="20" t="s">
        <v>44</v>
      </c>
      <c r="C65" s="9">
        <f t="shared" ref="C65:E65" si="22">C66</f>
        <v>332</v>
      </c>
      <c r="D65" s="9">
        <f t="shared" si="22"/>
        <v>332</v>
      </c>
      <c r="E65" s="9">
        <f t="shared" si="22"/>
        <v>332</v>
      </c>
    </row>
    <row r="66" spans="1:5" x14ac:dyDescent="0.25">
      <c r="A66" s="22" t="s">
        <v>45</v>
      </c>
      <c r="B66" s="20" t="s">
        <v>46</v>
      </c>
      <c r="C66" s="23">
        <v>332</v>
      </c>
      <c r="D66" s="23">
        <v>332</v>
      </c>
      <c r="E66" s="23">
        <v>332</v>
      </c>
    </row>
    <row r="67" spans="1:5" x14ac:dyDescent="0.25">
      <c r="A67" s="21" t="s">
        <v>55</v>
      </c>
      <c r="B67" s="20" t="s">
        <v>56</v>
      </c>
      <c r="C67" s="9">
        <f t="shared" ref="C67:E67" si="23">C68+C69</f>
        <v>0</v>
      </c>
      <c r="D67" s="9">
        <f t="shared" si="23"/>
        <v>0</v>
      </c>
      <c r="E67" s="9">
        <f t="shared" si="23"/>
        <v>0</v>
      </c>
    </row>
    <row r="68" spans="1:5" x14ac:dyDescent="0.25">
      <c r="A68" s="22" t="s">
        <v>59</v>
      </c>
      <c r="B68" s="20" t="s">
        <v>60</v>
      </c>
      <c r="C68" s="23">
        <v>0</v>
      </c>
      <c r="D68" s="23">
        <v>0</v>
      </c>
      <c r="E68" s="23">
        <v>0</v>
      </c>
    </row>
    <row r="69" spans="1:5" x14ac:dyDescent="0.25">
      <c r="A69" s="22" t="s">
        <v>65</v>
      </c>
      <c r="B69" s="20" t="s">
        <v>66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100</v>
      </c>
      <c r="B70" s="20" t="s">
        <v>101</v>
      </c>
      <c r="C70" s="9">
        <f t="shared" ref="C70:E70" si="24">C71</f>
        <v>0</v>
      </c>
      <c r="D70" s="9">
        <f t="shared" si="24"/>
        <v>0</v>
      </c>
      <c r="E70" s="9">
        <f t="shared" si="24"/>
        <v>0</v>
      </c>
    </row>
    <row r="71" spans="1:5" x14ac:dyDescent="0.25">
      <c r="A71" s="22" t="s">
        <v>102</v>
      </c>
      <c r="B71" s="20" t="s">
        <v>103</v>
      </c>
      <c r="C71" s="23">
        <v>0</v>
      </c>
      <c r="D71" s="23">
        <v>0</v>
      </c>
      <c r="E71" s="23">
        <v>0</v>
      </c>
    </row>
    <row r="72" spans="1:5" x14ac:dyDescent="0.25">
      <c r="A72" s="19" t="s">
        <v>117</v>
      </c>
      <c r="B72" s="20" t="s">
        <v>118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55</v>
      </c>
      <c r="B73" s="20" t="s">
        <v>56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60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112</v>
      </c>
      <c r="B75" s="20" t="s">
        <v>113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113</v>
      </c>
      <c r="C76" s="23">
        <v>0</v>
      </c>
      <c r="D76" s="23">
        <v>0</v>
      </c>
      <c r="E76" s="24">
        <v>0</v>
      </c>
    </row>
    <row r="78" spans="1:5" x14ac:dyDescent="0.25">
      <c r="C78" s="26" t="s">
        <v>119</v>
      </c>
      <c r="D78" s="26"/>
      <c r="E78" s="26"/>
    </row>
    <row r="79" spans="1:5" x14ac:dyDescent="0.25">
      <c r="C79" s="26" t="s">
        <v>120</v>
      </c>
      <c r="D79" s="26"/>
      <c r="E79" s="26"/>
    </row>
  </sheetData>
  <mergeCells count="3">
    <mergeCell ref="A1:B1"/>
    <mergeCell ref="C78:E78"/>
    <mergeCell ref="C79:E79"/>
  </mergeCells>
  <pageMargins left="0.70866141732283472" right="0.70866141732283472" top="0.74803149606299213" bottom="0.74803149606299213" header="0.31496062992125984" footer="0.31496062992125984"/>
  <pageSetup paperSize="8" scale="110" fitToHeight="0" orientation="landscape" r:id="rId1"/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Šibenik</vt:lpstr>
      <vt:lpstr>Šibenik!Podrucje_ispisa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Zorana Junaković</cp:lastModifiedBy>
  <cp:lastPrinted>2022-12-27T07:45:35Z</cp:lastPrinted>
  <dcterms:created xsi:type="dcterms:W3CDTF">2022-10-19T13:25:18Z</dcterms:created>
  <dcterms:modified xsi:type="dcterms:W3CDTF">2022-12-27T07:46:34Z</dcterms:modified>
</cp:coreProperties>
</file>