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4240" windowHeight="13740" activeTab="2"/>
  </bookViews>
  <sheets>
    <sheet name="2023." sheetId="1" r:id="rId1"/>
    <sheet name="2024." sheetId="4" r:id="rId2"/>
    <sheet name="2025." sheetId="5" r:id="rId3"/>
  </sheets>
  <definedNames>
    <definedName name="_xlnm.Print_Area" localSheetId="0">'2023.'!$A$1:$D$15</definedName>
    <definedName name="_xlnm.Print_Area" localSheetId="1">'2024.'!$A$1:$D$15</definedName>
    <definedName name="_xlnm.Print_Area" localSheetId="2">'2025.'!$A$1:$D$15</definedName>
  </definedNames>
  <calcPr calcId="145621"/>
</workbook>
</file>

<file path=xl/calcChain.xml><?xml version="1.0" encoding="utf-8"?>
<calcChain xmlns="http://schemas.openxmlformats.org/spreadsheetml/2006/main">
  <c r="E5" i="4" l="1"/>
  <c r="E6" i="4"/>
  <c r="E7" i="4"/>
  <c r="E8" i="4"/>
  <c r="E9" i="4"/>
  <c r="E10" i="4"/>
  <c r="E11" i="4"/>
  <c r="E12" i="4"/>
  <c r="E13" i="4"/>
  <c r="E14" i="4"/>
  <c r="E15" i="4"/>
  <c r="E5" i="5"/>
  <c r="E6" i="5"/>
  <c r="E7" i="5"/>
  <c r="E8" i="5"/>
  <c r="E9" i="5"/>
  <c r="E10" i="5"/>
  <c r="E11" i="5"/>
  <c r="E12" i="5"/>
  <c r="E13" i="5"/>
  <c r="E14" i="5"/>
  <c r="E15" i="5"/>
  <c r="E5" i="1"/>
  <c r="E6" i="1"/>
  <c r="E7" i="1"/>
  <c r="E8" i="1"/>
  <c r="E9" i="1"/>
  <c r="E10" i="1"/>
  <c r="E11" i="1"/>
  <c r="E12" i="1"/>
  <c r="E13" i="1"/>
  <c r="E14" i="1"/>
  <c r="E15" i="1"/>
  <c r="E4" i="4"/>
  <c r="E4" i="5"/>
  <c r="E4" i="1"/>
</calcChain>
</file>

<file path=xl/sharedStrings.xml><?xml version="1.0" encoding="utf-8"?>
<sst xmlns="http://schemas.openxmlformats.org/spreadsheetml/2006/main" count="105" uniqueCount="41">
  <si>
    <t>VRIJEME REALIZACIJE
(format xx.xx.xx-xx.xx.xx)</t>
  </si>
  <si>
    <t>OBRAZLOŽENJE</t>
  </si>
  <si>
    <t>VRSTA RAHODA</t>
  </si>
  <si>
    <t xml:space="preserve">MATERIJALNI RASHODI </t>
  </si>
  <si>
    <t xml:space="preserve">TEKUĆE ODRŽAVANJE </t>
  </si>
  <si>
    <t>KAPITALNO ODRŽAVANJE</t>
  </si>
  <si>
    <t>UKUPNO POTREBNA SREDSTVA</t>
  </si>
  <si>
    <t>OSTALI PRIHODI ZA POSEBNE NAMJENE (izvor 43)</t>
  </si>
  <si>
    <t>VLASTITI PRIHODI (izvor 31)</t>
  </si>
  <si>
    <t>POMOĆI EU (izvor 51)</t>
  </si>
  <si>
    <t>OSTALE POMOĆI I DAROVNICE (izvor 52)</t>
  </si>
  <si>
    <t>DONACIJE (izvor 61)</t>
  </si>
  <si>
    <t>*Za svaku aktivnost/izvor priložiti detaljan opis (s iskazanom specifikacijom prihoda i rashoda)</t>
  </si>
  <si>
    <t xml:space="preserve">navesti koji se radovi planiraju provesti </t>
  </si>
  <si>
    <t>NABAVA OPREME</t>
  </si>
  <si>
    <t>OSTALI RASHODI ZA ZAPOSLENE (prava po KU)</t>
  </si>
  <si>
    <t>PLAĆE I DOPRINOSI</t>
  </si>
  <si>
    <t>NAKNADE ZA PRIJEVOZ za rad na terenu i odvojeni život</t>
  </si>
  <si>
    <t>navesti od koga se pomoći ostvaruju i što je podloga istome (Sporazum,….)</t>
  </si>
  <si>
    <t>Tabela 2.
OBRAZLOŽENJE POSEBNOG DIJELA 2023.</t>
  </si>
  <si>
    <t>Tabela 2.
OBRAZLOŽENJE POSEBNOG DIJELA 2024.</t>
  </si>
  <si>
    <t>Tabela 2.
OBRAZLOŽENJE POSEBNOG DIJELA 2025.</t>
  </si>
  <si>
    <t>22.09.-31.12.2022.,01.01.2023.-31.12.2023.</t>
  </si>
  <si>
    <t>Sredstva za ostale rashode za zaposlene planirana su sukladno važećem kolektivnom ugovoru za državne službenike i namještenike (NN 56/2022), a na bazi 49 službenika i 5 namještenika.</t>
  </si>
  <si>
    <t>01.01.2023.-31.12.2023.</t>
  </si>
  <si>
    <t>Naknada za prijevoz izrađena sukladno važećem KU (NN 56/2022) a na bazi procijenjenog broja zaposlenika koji bi ostvarivali pravo na prijevoz.</t>
  </si>
  <si>
    <t>01.01.-31.12.2023.</t>
  </si>
  <si>
    <t>Općinsko građansko državno odvjetništvo u Zagrebu temeljem ugovora o zakupu što ga je sklopilo nadležno ministarstvo smješteno je u poslovne prostorije na adresi Zagreb, Slavonska 6. Zakupnina za prostor plaća MPURH, a OGDO plaća troškove energenata koji su dosta visoki obzirom da se dijele prema ključu, pa nema nekog velikog prostora za uštede energije i komunalija. OGDO ima sklopljen ugovor za centralizirani ispis sa Konicom Minoltom, te ugovor za poštarinu sa HP d.d. od ostalih materijalnih rashoda OGDO plaća troškove vještačenja, dostave i slično u sudskim postupcima što obzirom na rokove u kojima je potrebno plaćanje i rokove plaćanja preko računa državne riznice jednom mjesečno nije lako izvedivo, jer u gotovo svakom predmetu moramo tražiti produljenje roka uplate.</t>
  </si>
  <si>
    <t>Konica Minolta: 1 godina, HP d.d. 2 godine</t>
  </si>
  <si>
    <t>Sredstva planirana za tekuće održavanje utrošiti će se na održavanje službenog vozila i manje popravke koje će se morati uraditi, a koje nisu obuhvaćene ugovorom o zakupu i ne padaju na teret zakupodavca.</t>
  </si>
  <si>
    <t>U 2023. planiramo nabavu arhivskih polica za arhivu, obzirom da sada spisi koji bi trebali biti složeni na policama, radi manjka istih nisu i čuvaju se u neadekvatnim uvjetima, službene mobitele, opremu za održavanje prostorija, te po mogućnosti zamjenu uredskog namještaja.</t>
  </si>
  <si>
    <t>Vlastiti prihodi ostvaruju se od prihoda od zakupnine poslovnog prostora smoposluženog aparata smještenog u prostorijama OGDO-a.</t>
  </si>
  <si>
    <t>Na dan 31. kolovoza 2022. u Općinskom građanskom državnom odvjetnitvu u Zagrebu bila su zaposlena 1 ODO, 33 ZODO-a, 35 službenika i 3 namještenika. U tijeku je natječaj za imenovanje jednog ZODO-a za koji će najvjerojatnije biti dovršen do kraja godine, raspisan je natječaj za imenovanje 3 ZODO-a, a očekuje se i raspisivanje natječaja za još dva ZODO-a jer je jedna ZODO otišla u mjesecu kolovozu u mirovinu, a jedan je trajnim premještajem premješten u Osijek. Obzirom da su u kratkom vremenskom periodu u mirovinu otišle tri službenice, a jedna je otišla i trajnim premještajem u drugo državno tijelo, planirana su sredstva za plaće službenika koji će biti primljeni u državnu službu na njihova radna mjesta. Sredinom 2022. namještenica zaposlena na poslovima održavanja čistoće dala je otkaz, te su planirana sredstva za plaću za njezinu zamjenu. Sredstva su planirana i za plaće 5 državnoodvjentičkih savjentika za koje će se uskoro raspisati natječaj. Obzirom da u trenutku izrade ovog prijedloga nije bio donesen Pravilnik o unutarnjem redu, a koji će prema dostupnim podacima uskoro biti odobren od strane nadležnog ministarstva, planirana su sredstva za radna mjesta ravnatelja državno odvjetničke uprave, informatičkog referenta, dva računovodstvena referenta, jednog vozača, a koje službe su do donošenja novog pravilnika o unutarnjem redu bile zajednčke za OKDO I OGDO i obavljale su se u OKDO-u Zagreb. Sredstva za plaće u 2023. planirana su za 1 ODO-a,  39 ZODO-a, 49 službenika i 5 namještenika ovisno o pretpostavljenoj dinamici popunjavanja obzirom na vrijeme trajanja natječaja za imenovanje ZODO-a, te trajanja natječaja za popunjavanje radnih mjesta službenika i namještenika. Za napomenuti je da se za radna mjesta službenika i namještenika natječaji raspisuji i po nekoliko puta za isto radno mjesto iz razloga što se na raspisani natječaj nitko ne prijavi, kandidati ili ne prođu testiranja ili odustanu nakon izbora. Sredstva za prekovremeni rad planirana su za poslove dežurstva službenika, te prekovremni rad radi manjka zaposlenih službenika i namještenika.</t>
  </si>
  <si>
    <t xml:space="preserve">Sredstva za plaće u 2023. planirana su za 1 ODO-a,  39 ZODO-a, 49 službenika i 5 namještenika. Sredstva za prekovremeni rad planirana su za dežurstva službenika i namještenika, te za prekovremeni rad radi obavljanja poslova koji nisu mogli biti obavljeni u redovnom radnom vremenu radi manjka zaposlenika i izvanrednih poslova. </t>
  </si>
  <si>
    <t>Općinsko građansko državno odvjetništvo u Zagrebu temeljem ugovora o zakupu što ga je sklopilo nadležno ministarstvo smješteno je u poslovne prostorije na adresi Zagreb, Slavonska 6. Zakupnina za prostor plaća MPURH, a OGDO plaća troškove energenata koji su dosta visoki obzirom da se dijele prema ključu, pa nema nekog velikog prostora za uštede energije i komunalija. U 2024. očekuje se postupak javne nabave za poštarinu i centralizirani ispisl od ostalih materijalnih rashoda OGDO plaća troškove vještačenja, dostave i slično u sudskim postupcima što obzirom na rokove u kojima je potrebno plaćanje i rokove plaćanja preko računa državne riznice jednom mjesečno nije lako izvedivo, jer u gotovo svakom predmetu moramo tražiti produljenje roka uplate.</t>
  </si>
  <si>
    <t>01.01.-31.12.2024.</t>
  </si>
  <si>
    <t>U 2024. planiramo zamjenu uredskog namještaja, službenih mobitela, te opreme za održavanje i zaštitu. .</t>
  </si>
  <si>
    <t xml:space="preserve">Sredstva za plaće u 2025. planirana su za 1 ODO-a,  39 ZODO-a, 49 službenika i 5 namještenika. Sredstva za prekovremeni rad planirana su za dežurstva službenika i namještenika, te za prekovremeni rad radi obavljanja poslova koji nisu mogli biti obavljeni u redovnom radnom vremenu radi manjka zaposlenika i izvanrednih poslova. </t>
  </si>
  <si>
    <t>01.01.-31.12.2025.</t>
  </si>
  <si>
    <t>U 2025. planiramo zamjenu uredskog namještaja, službenih mobitela, te opreme za održavanje i zaštitu. .</t>
  </si>
  <si>
    <t>UKUPNO POTREBNA SREDSTVA (EUR; fiksni tečaj konverzije: 7,53450)</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</si>
</sst>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charset val="238"/>
      <scheme val="minor"/>
    </font>
    <font>
      <b/>
      <sz val="11"/>
      <color theme="1"/>
      <name val="Calibri"/>
      <family val="2"/>
      <charset val="238"/>
      <scheme val="minor"/>
    </font>
    <font>
      <b/>
      <sz val="12"/>
      <color indexed="8"/>
      <name val="Arial"/>
      <family val="2"/>
      <charset val="238"/>
    </font>
    <font>
      <i/>
      <sz val="10"/>
      <color indexed="8"/>
      <name val="Arial"/>
      <family val="2"/>
      <charset val="238"/>
    </font>
    <font>
      <b/>
      <sz val="9"/>
      <color indexed="8"/>
      <name val="Arial"/>
      <family val="2"/>
      <charset val="238"/>
    </font>
  </fonts>
  <fills count="3">
    <fill>
      <patternFill patternType="none"/>
    </fill>
    <fill>
      <patternFill patternType="gray125"/>
    </fill>
    <fill>
      <patternFill patternType="solid">
        <fgColor indexed="27"/>
        <bgColor indexed="64"/>
      </patternFill>
    </fill>
  </fills>
  <borders count="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4" fillId="2" borderId="3" xfId="0" applyFont="1" applyFill="1" applyBorder="1" applyAlignment="1" applyProtection="1">
      <alignment horizontal="center" vertical="center" wrapText="1"/>
    </xf>
    <xf numFmtId="4" fontId="0" fillId="0" borderId="3" xfId="0" applyNumberFormat="1" applyBorder="1"/>
    <xf numFmtId="0" fontId="0" fillId="0" borderId="3" xfId="0" applyBorder="1" applyAlignment="1">
      <alignment vertical="center" wrapText="1"/>
    </xf>
    <xf numFmtId="0" fontId="0" fillId="0" borderId="3" xfId="0" applyBorder="1" applyAlignment="1">
      <alignment vertical="center"/>
    </xf>
    <xf numFmtId="0" fontId="1" fillId="0" borderId="0" xfId="0" applyFont="1" applyFill="1" applyBorder="1"/>
    <xf numFmtId="0" fontId="1" fillId="0" borderId="3" xfId="0" applyFont="1" applyBorder="1" applyAlignment="1">
      <alignment vertical="center" wrapText="1"/>
    </xf>
    <xf numFmtId="0" fontId="1" fillId="0" borderId="3" xfId="0" applyFont="1" applyBorder="1" applyAlignment="1">
      <alignment vertical="center"/>
    </xf>
    <xf numFmtId="0" fontId="2" fillId="0" borderId="0" xfId="0" applyFont="1" applyAlignment="1" applyProtection="1">
      <alignment horizontal="left" vertical="center" wrapText="1"/>
    </xf>
    <xf numFmtId="0" fontId="2" fillId="0" borderId="0" xfId="0" applyFont="1" applyAlignment="1" applyProtection="1">
      <alignment horizontal="left" vertical="center"/>
    </xf>
    <xf numFmtId="0" fontId="3" fillId="0" borderId="1"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4" fontId="4" fillId="2" borderId="3" xfId="0" applyNumberFormat="1" applyFont="1" applyFill="1" applyBorder="1" applyAlignment="1" applyProtection="1">
      <alignment horizontal="center" vertical="center" wrapText="1"/>
    </xf>
    <xf numFmtId="0" fontId="0" fillId="0" borderId="3" xfId="0" applyBorder="1"/>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workbookViewId="0">
      <selection activeCell="D3" sqref="D1:D1048576"/>
    </sheetView>
  </sheetViews>
  <sheetFormatPr defaultRowHeight="15" x14ac:dyDescent="0.25"/>
  <cols>
    <col min="1" max="1" width="36.140625" customWidth="1"/>
    <col min="2" max="2" width="85.42578125" customWidth="1"/>
    <col min="3" max="3" width="20.7109375" customWidth="1"/>
    <col min="4" max="4" width="23" hidden="1" customWidth="1"/>
    <col min="5" max="5" width="12.42578125" customWidth="1"/>
  </cols>
  <sheetData>
    <row r="1" spans="1:5" ht="32.25" customHeight="1" x14ac:dyDescent="0.25">
      <c r="A1" s="8" t="s">
        <v>19</v>
      </c>
      <c r="B1" s="9"/>
      <c r="C1" s="9"/>
      <c r="D1" s="9"/>
    </row>
    <row r="2" spans="1:5" x14ac:dyDescent="0.25">
      <c r="A2" s="10" t="s">
        <v>12</v>
      </c>
      <c r="B2" s="11"/>
      <c r="C2" s="11"/>
      <c r="D2" s="11"/>
    </row>
    <row r="3" spans="1:5" ht="122.25" customHeight="1" x14ac:dyDescent="0.25">
      <c r="A3" s="1" t="s">
        <v>2</v>
      </c>
      <c r="B3" s="1" t="s">
        <v>1</v>
      </c>
      <c r="C3" s="1" t="s">
        <v>0</v>
      </c>
      <c r="D3" s="1" t="s">
        <v>6</v>
      </c>
      <c r="E3" s="12" t="s">
        <v>40</v>
      </c>
    </row>
    <row r="4" spans="1:5" ht="328.5" customHeight="1" x14ac:dyDescent="0.25">
      <c r="A4" s="6" t="s">
        <v>16</v>
      </c>
      <c r="B4" s="3" t="s">
        <v>32</v>
      </c>
      <c r="C4" s="3" t="s">
        <v>22</v>
      </c>
      <c r="D4" s="2">
        <v>15250631.470000001</v>
      </c>
      <c r="E4" s="13">
        <f>+D4/7.5345</f>
        <v>2024106.6387948769</v>
      </c>
    </row>
    <row r="5" spans="1:5" ht="129" customHeight="1" x14ac:dyDescent="0.25">
      <c r="A5" s="6" t="s">
        <v>15</v>
      </c>
      <c r="B5" s="3" t="s">
        <v>23</v>
      </c>
      <c r="C5" s="3" t="s">
        <v>24</v>
      </c>
      <c r="D5" s="2">
        <v>196369.53</v>
      </c>
      <c r="E5" s="13">
        <f t="shared" ref="E5:E15" si="0">+D5/7.5345</f>
        <v>26062.715508660163</v>
      </c>
    </row>
    <row r="6" spans="1:5" ht="106.5" customHeight="1" x14ac:dyDescent="0.25">
      <c r="A6" s="6" t="s">
        <v>17</v>
      </c>
      <c r="B6" s="3" t="s">
        <v>25</v>
      </c>
      <c r="C6" s="4" t="s">
        <v>26</v>
      </c>
      <c r="D6" s="2">
        <v>370000</v>
      </c>
      <c r="E6" s="13">
        <f t="shared" si="0"/>
        <v>49107.439113411638</v>
      </c>
    </row>
    <row r="7" spans="1:5" ht="131.25" customHeight="1" x14ac:dyDescent="0.25">
      <c r="A7" s="7" t="s">
        <v>3</v>
      </c>
      <c r="B7" s="3" t="s">
        <v>27</v>
      </c>
      <c r="C7" s="3" t="s">
        <v>28</v>
      </c>
      <c r="D7" s="2">
        <v>1579000</v>
      </c>
      <c r="E7" s="13">
        <f t="shared" si="0"/>
        <v>209569.31448669452</v>
      </c>
    </row>
    <row r="8" spans="1:5" ht="57.75" customHeight="1" x14ac:dyDescent="0.25">
      <c r="A8" s="7" t="s">
        <v>4</v>
      </c>
      <c r="B8" s="3" t="s">
        <v>29</v>
      </c>
      <c r="C8" s="4" t="s">
        <v>26</v>
      </c>
      <c r="D8" s="2">
        <v>20000</v>
      </c>
      <c r="E8" s="13">
        <f t="shared" si="0"/>
        <v>2654.4561682925209</v>
      </c>
    </row>
    <row r="9" spans="1:5" ht="57.75" customHeight="1" x14ac:dyDescent="0.25">
      <c r="A9" s="7" t="s">
        <v>5</v>
      </c>
      <c r="B9" s="3" t="s">
        <v>13</v>
      </c>
      <c r="C9" s="4"/>
      <c r="D9" s="2"/>
      <c r="E9" s="13">
        <f t="shared" si="0"/>
        <v>0</v>
      </c>
    </row>
    <row r="10" spans="1:5" ht="57.75" customHeight="1" x14ac:dyDescent="0.25">
      <c r="A10" s="7" t="s">
        <v>14</v>
      </c>
      <c r="B10" s="3" t="s">
        <v>30</v>
      </c>
      <c r="C10" s="4" t="s">
        <v>26</v>
      </c>
      <c r="D10" s="2">
        <v>36369</v>
      </c>
      <c r="E10" s="13">
        <f t="shared" si="0"/>
        <v>4826.9958192315344</v>
      </c>
    </row>
    <row r="11" spans="1:5" ht="57.75" customHeight="1" x14ac:dyDescent="0.25">
      <c r="A11" s="7" t="s">
        <v>8</v>
      </c>
      <c r="B11" s="3" t="s">
        <v>31</v>
      </c>
      <c r="C11" s="4" t="s">
        <v>24</v>
      </c>
      <c r="D11" s="2">
        <v>2160</v>
      </c>
      <c r="E11" s="13">
        <f t="shared" si="0"/>
        <v>286.68126617559227</v>
      </c>
    </row>
    <row r="12" spans="1:5" ht="57.75" customHeight="1" x14ac:dyDescent="0.25">
      <c r="A12" s="6" t="s">
        <v>7</v>
      </c>
      <c r="B12" s="3"/>
      <c r="C12" s="4"/>
      <c r="D12" s="2"/>
      <c r="E12" s="13">
        <f t="shared" si="0"/>
        <v>0</v>
      </c>
    </row>
    <row r="13" spans="1:5" ht="57.75" customHeight="1" x14ac:dyDescent="0.25">
      <c r="A13" s="7" t="s">
        <v>9</v>
      </c>
      <c r="B13" s="3"/>
      <c r="C13" s="4"/>
      <c r="D13" s="2"/>
      <c r="E13" s="13">
        <f t="shared" si="0"/>
        <v>0</v>
      </c>
    </row>
    <row r="14" spans="1:5" ht="57.75" customHeight="1" x14ac:dyDescent="0.25">
      <c r="A14" s="7" t="s">
        <v>10</v>
      </c>
      <c r="B14" s="3" t="s">
        <v>18</v>
      </c>
      <c r="C14" s="4"/>
      <c r="D14" s="2"/>
      <c r="E14" s="13">
        <f t="shared" si="0"/>
        <v>0</v>
      </c>
    </row>
    <row r="15" spans="1:5" ht="57.75" customHeight="1" x14ac:dyDescent="0.25">
      <c r="A15" s="7" t="s">
        <v>11</v>
      </c>
      <c r="B15" s="3"/>
      <c r="C15" s="4"/>
      <c r="D15" s="2"/>
      <c r="E15" s="13">
        <f t="shared" si="0"/>
        <v>0</v>
      </c>
    </row>
    <row r="17" spans="1:1" x14ac:dyDescent="0.25">
      <c r="A17" s="5"/>
    </row>
  </sheetData>
  <mergeCells count="2">
    <mergeCell ref="A1:D1"/>
    <mergeCell ref="A2:D2"/>
  </mergeCells>
  <pageMargins left="0.7" right="0.7" top="0.75" bottom="0.75" header="0.3" footer="0.3"/>
  <pageSetup paperSize="9" scale="46"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workbookViewId="0">
      <selection activeCell="G4" sqref="G4"/>
    </sheetView>
  </sheetViews>
  <sheetFormatPr defaultRowHeight="15" x14ac:dyDescent="0.25"/>
  <cols>
    <col min="1" max="1" width="36.140625" customWidth="1"/>
    <col min="2" max="2" width="85.42578125" customWidth="1"/>
    <col min="3" max="3" width="20.7109375" customWidth="1"/>
    <col min="4" max="4" width="23" hidden="1" customWidth="1"/>
  </cols>
  <sheetData>
    <row r="1" spans="1:5" ht="32.25" customHeight="1" x14ac:dyDescent="0.25">
      <c r="A1" s="8" t="s">
        <v>20</v>
      </c>
      <c r="B1" s="9"/>
      <c r="C1" s="9"/>
      <c r="D1" s="9"/>
    </row>
    <row r="2" spans="1:5" x14ac:dyDescent="0.25">
      <c r="A2" s="10" t="s">
        <v>12</v>
      </c>
      <c r="B2" s="11"/>
      <c r="C2" s="11"/>
      <c r="D2" s="11"/>
    </row>
    <row r="3" spans="1:5" ht="122.25" customHeight="1" x14ac:dyDescent="0.25">
      <c r="A3" s="1" t="s">
        <v>2</v>
      </c>
      <c r="B3" s="1" t="s">
        <v>1</v>
      </c>
      <c r="C3" s="1" t="s">
        <v>0</v>
      </c>
      <c r="D3" s="1" t="s">
        <v>6</v>
      </c>
      <c r="E3" s="12" t="s">
        <v>40</v>
      </c>
    </row>
    <row r="4" spans="1:5" ht="129" customHeight="1" x14ac:dyDescent="0.25">
      <c r="A4" s="6" t="s">
        <v>16</v>
      </c>
      <c r="B4" s="3" t="s">
        <v>33</v>
      </c>
      <c r="C4" s="3" t="s">
        <v>35</v>
      </c>
      <c r="D4" s="2">
        <v>15731810</v>
      </c>
      <c r="E4" s="13">
        <f>+D4/7.5345</f>
        <v>2087970.0046452982</v>
      </c>
    </row>
    <row r="5" spans="1:5" ht="129" customHeight="1" x14ac:dyDescent="0.25">
      <c r="A5" s="6" t="s">
        <v>15</v>
      </c>
      <c r="B5" s="3" t="s">
        <v>23</v>
      </c>
      <c r="C5" s="3" t="s">
        <v>35</v>
      </c>
      <c r="D5" s="2">
        <v>220331.07</v>
      </c>
      <c r="E5" s="13">
        <f t="shared" ref="E5:E15" si="0">+D5/7.5345</f>
        <v>29242.958391399563</v>
      </c>
    </row>
    <row r="6" spans="1:5" ht="106.5" customHeight="1" x14ac:dyDescent="0.25">
      <c r="A6" s="6" t="s">
        <v>17</v>
      </c>
      <c r="B6" s="3" t="s">
        <v>25</v>
      </c>
      <c r="C6" s="3" t="s">
        <v>35</v>
      </c>
      <c r="D6" s="2">
        <v>420000</v>
      </c>
      <c r="E6" s="13">
        <f t="shared" si="0"/>
        <v>55743.57953414294</v>
      </c>
    </row>
    <row r="7" spans="1:5" ht="138.75" customHeight="1" x14ac:dyDescent="0.25">
      <c r="A7" s="7" t="s">
        <v>3</v>
      </c>
      <c r="B7" s="3" t="s">
        <v>34</v>
      </c>
      <c r="C7" s="3" t="s">
        <v>35</v>
      </c>
      <c r="D7" s="2">
        <v>1753250</v>
      </c>
      <c r="E7" s="13">
        <f t="shared" si="0"/>
        <v>232696.26385294311</v>
      </c>
    </row>
    <row r="8" spans="1:5" ht="57.75" customHeight="1" x14ac:dyDescent="0.25">
      <c r="A8" s="7" t="s">
        <v>4</v>
      </c>
      <c r="B8" s="3" t="s">
        <v>29</v>
      </c>
      <c r="C8" s="3" t="s">
        <v>35</v>
      </c>
      <c r="D8" s="2">
        <v>32000</v>
      </c>
      <c r="E8" s="13">
        <f t="shared" si="0"/>
        <v>4247.1298692680339</v>
      </c>
    </row>
    <row r="9" spans="1:5" ht="57.75" customHeight="1" x14ac:dyDescent="0.25">
      <c r="A9" s="7" t="s">
        <v>5</v>
      </c>
      <c r="B9" s="3" t="s">
        <v>13</v>
      </c>
      <c r="C9" s="4"/>
      <c r="D9" s="2"/>
      <c r="E9" s="13">
        <f t="shared" si="0"/>
        <v>0</v>
      </c>
    </row>
    <row r="10" spans="1:5" ht="57.75" customHeight="1" x14ac:dyDescent="0.25">
      <c r="A10" s="7" t="s">
        <v>14</v>
      </c>
      <c r="B10" s="3" t="s">
        <v>36</v>
      </c>
      <c r="C10" s="3" t="s">
        <v>35</v>
      </c>
      <c r="D10" s="2">
        <v>11369</v>
      </c>
      <c r="E10" s="13">
        <f t="shared" si="0"/>
        <v>1508.9256088658835</v>
      </c>
    </row>
    <row r="11" spans="1:5" ht="57.75" customHeight="1" x14ac:dyDescent="0.25">
      <c r="A11" s="7" t="s">
        <v>8</v>
      </c>
      <c r="B11" s="3" t="s">
        <v>31</v>
      </c>
      <c r="C11" s="3" t="s">
        <v>35</v>
      </c>
      <c r="D11" s="2">
        <v>2160</v>
      </c>
      <c r="E11" s="13">
        <f t="shared" si="0"/>
        <v>286.68126617559227</v>
      </c>
    </row>
    <row r="12" spans="1:5" ht="57.75" customHeight="1" x14ac:dyDescent="0.25">
      <c r="A12" s="6" t="s">
        <v>7</v>
      </c>
      <c r="B12" s="3"/>
      <c r="C12" s="4"/>
      <c r="D12" s="2"/>
      <c r="E12" s="13">
        <f t="shared" si="0"/>
        <v>0</v>
      </c>
    </row>
    <row r="13" spans="1:5" ht="57.75" customHeight="1" x14ac:dyDescent="0.25">
      <c r="A13" s="7" t="s">
        <v>9</v>
      </c>
      <c r="B13" s="3"/>
      <c r="C13" s="4"/>
      <c r="D13" s="2"/>
      <c r="E13" s="13">
        <f t="shared" si="0"/>
        <v>0</v>
      </c>
    </row>
    <row r="14" spans="1:5" ht="57.75" customHeight="1" x14ac:dyDescent="0.25">
      <c r="A14" s="7" t="s">
        <v>10</v>
      </c>
      <c r="B14" s="3" t="s">
        <v>18</v>
      </c>
      <c r="C14" s="4"/>
      <c r="D14" s="2"/>
      <c r="E14" s="13">
        <f t="shared" si="0"/>
        <v>0</v>
      </c>
    </row>
    <row r="15" spans="1:5" ht="57.75" customHeight="1" x14ac:dyDescent="0.25">
      <c r="A15" s="7" t="s">
        <v>11</v>
      </c>
      <c r="B15" s="3"/>
      <c r="C15" s="4"/>
      <c r="D15" s="2"/>
      <c r="E15" s="13">
        <f t="shared" si="0"/>
        <v>0</v>
      </c>
    </row>
    <row r="17" spans="1:1" x14ac:dyDescent="0.25">
      <c r="A17" s="5"/>
    </row>
  </sheetData>
  <mergeCells count="2">
    <mergeCell ref="A1:D1"/>
    <mergeCell ref="A2:D2"/>
  </mergeCells>
  <pageMargins left="0.7" right="0.7" top="0.75" bottom="0.75" header="0.3" footer="0.3"/>
  <pageSetup paperSize="9"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7"/>
  <sheetViews>
    <sheetView tabSelected="1" topLeftCell="A3" workbookViewId="0">
      <selection activeCell="H4" sqref="H4"/>
    </sheetView>
  </sheetViews>
  <sheetFormatPr defaultRowHeight="15" x14ac:dyDescent="0.25"/>
  <cols>
    <col min="1" max="1" width="36.140625" customWidth="1"/>
    <col min="2" max="2" width="85.42578125" customWidth="1"/>
    <col min="3" max="3" width="20.7109375" customWidth="1"/>
    <col min="4" max="4" width="23" hidden="1" customWidth="1"/>
  </cols>
  <sheetData>
    <row r="1" spans="1:5" ht="32.25" customHeight="1" x14ac:dyDescent="0.25">
      <c r="A1" s="8" t="s">
        <v>21</v>
      </c>
      <c r="B1" s="9"/>
      <c r="C1" s="9"/>
      <c r="D1" s="9"/>
    </row>
    <row r="2" spans="1:5" x14ac:dyDescent="0.25">
      <c r="A2" s="10" t="s">
        <v>12</v>
      </c>
      <c r="B2" s="11"/>
      <c r="C2" s="11"/>
      <c r="D2" s="11"/>
    </row>
    <row r="3" spans="1:5" ht="122.25" customHeight="1" x14ac:dyDescent="0.25">
      <c r="A3" s="1" t="s">
        <v>2</v>
      </c>
      <c r="B3" s="1" t="s">
        <v>1</v>
      </c>
      <c r="C3" s="1" t="s">
        <v>0</v>
      </c>
      <c r="D3" s="1" t="s">
        <v>6</v>
      </c>
      <c r="E3" s="12" t="s">
        <v>40</v>
      </c>
    </row>
    <row r="4" spans="1:5" ht="317.25" customHeight="1" x14ac:dyDescent="0.25">
      <c r="A4" s="6" t="s">
        <v>16</v>
      </c>
      <c r="B4" s="3" t="s">
        <v>37</v>
      </c>
      <c r="C4" s="3" t="s">
        <v>38</v>
      </c>
      <c r="D4" s="2">
        <v>15832235.439999999</v>
      </c>
      <c r="E4" s="13">
        <f>+D4/7.5345</f>
        <v>2101298.7510783728</v>
      </c>
    </row>
    <row r="5" spans="1:5" ht="129" customHeight="1" x14ac:dyDescent="0.25">
      <c r="A5" s="6" t="s">
        <v>15</v>
      </c>
      <c r="B5" s="3" t="s">
        <v>23</v>
      </c>
      <c r="C5" s="3" t="s">
        <v>38</v>
      </c>
      <c r="D5" s="2">
        <v>208043.56</v>
      </c>
      <c r="E5" s="13">
        <f t="shared" ref="E5:E15" si="0">+D5/7.5345</f>
        <v>27612.125555776758</v>
      </c>
    </row>
    <row r="6" spans="1:5" ht="106.5" customHeight="1" x14ac:dyDescent="0.25">
      <c r="A6" s="6" t="s">
        <v>17</v>
      </c>
      <c r="B6" s="3" t="s">
        <v>25</v>
      </c>
      <c r="C6" s="4" t="s">
        <v>38</v>
      </c>
      <c r="D6" s="2">
        <v>440000</v>
      </c>
      <c r="E6" s="13">
        <f t="shared" si="0"/>
        <v>58398.03570243546</v>
      </c>
    </row>
    <row r="7" spans="1:5" ht="140.25" customHeight="1" x14ac:dyDescent="0.25">
      <c r="A7" s="7" t="s">
        <v>3</v>
      </c>
      <c r="B7" s="3" t="s">
        <v>34</v>
      </c>
      <c r="C7" s="3" t="s">
        <v>38</v>
      </c>
      <c r="D7" s="2">
        <v>1899850</v>
      </c>
      <c r="E7" s="13">
        <f t="shared" si="0"/>
        <v>252153.4275665273</v>
      </c>
    </row>
    <row r="8" spans="1:5" ht="57.75" customHeight="1" x14ac:dyDescent="0.25">
      <c r="A8" s="7" t="s">
        <v>4</v>
      </c>
      <c r="B8" s="3" t="s">
        <v>29</v>
      </c>
      <c r="C8" s="4" t="s">
        <v>38</v>
      </c>
      <c r="D8" s="2">
        <v>35000</v>
      </c>
      <c r="E8" s="13">
        <f t="shared" si="0"/>
        <v>4645.298294511912</v>
      </c>
    </row>
    <row r="9" spans="1:5" ht="57.75" customHeight="1" x14ac:dyDescent="0.25">
      <c r="A9" s="7" t="s">
        <v>5</v>
      </c>
      <c r="B9" s="3" t="s">
        <v>13</v>
      </c>
      <c r="C9" s="4"/>
      <c r="D9" s="2"/>
      <c r="E9" s="13">
        <f t="shared" si="0"/>
        <v>0</v>
      </c>
    </row>
    <row r="10" spans="1:5" ht="57.75" customHeight="1" x14ac:dyDescent="0.25">
      <c r="A10" s="7" t="s">
        <v>14</v>
      </c>
      <c r="B10" s="3" t="s">
        <v>39</v>
      </c>
      <c r="C10" s="4" t="s">
        <v>38</v>
      </c>
      <c r="D10" s="2">
        <v>32992</v>
      </c>
      <c r="E10" s="13">
        <f t="shared" si="0"/>
        <v>4378.7908952153421</v>
      </c>
    </row>
    <row r="11" spans="1:5" ht="57.75" customHeight="1" x14ac:dyDescent="0.25">
      <c r="A11" s="7" t="s">
        <v>8</v>
      </c>
      <c r="B11" s="3" t="s">
        <v>31</v>
      </c>
      <c r="C11" s="4" t="s">
        <v>38</v>
      </c>
      <c r="D11" s="2">
        <v>2160</v>
      </c>
      <c r="E11" s="13">
        <f t="shared" si="0"/>
        <v>286.68126617559227</v>
      </c>
    </row>
    <row r="12" spans="1:5" ht="57.75" customHeight="1" x14ac:dyDescent="0.25">
      <c r="A12" s="6" t="s">
        <v>7</v>
      </c>
      <c r="B12" s="3"/>
      <c r="C12" s="4"/>
      <c r="D12" s="2"/>
      <c r="E12" s="13">
        <f t="shared" si="0"/>
        <v>0</v>
      </c>
    </row>
    <row r="13" spans="1:5" ht="57.75" customHeight="1" x14ac:dyDescent="0.25">
      <c r="A13" s="7" t="s">
        <v>9</v>
      </c>
      <c r="B13" s="3"/>
      <c r="C13" s="4"/>
      <c r="D13" s="2"/>
      <c r="E13" s="13">
        <f t="shared" si="0"/>
        <v>0</v>
      </c>
    </row>
    <row r="14" spans="1:5" ht="57.75" customHeight="1" x14ac:dyDescent="0.25">
      <c r="A14" s="7" t="s">
        <v>10</v>
      </c>
      <c r="B14" s="3" t="s">
        <v>18</v>
      </c>
      <c r="C14" s="4"/>
      <c r="D14" s="2"/>
      <c r="E14" s="13">
        <f t="shared" si="0"/>
        <v>0</v>
      </c>
    </row>
    <row r="15" spans="1:5" ht="57.75" customHeight="1" x14ac:dyDescent="0.25">
      <c r="A15" s="7" t="s">
        <v>11</v>
      </c>
      <c r="B15" s="3"/>
      <c r="C15" s="4"/>
      <c r="D15" s="2"/>
      <c r="E15" s="13">
        <f t="shared" si="0"/>
        <v>0</v>
      </c>
    </row>
    <row r="17" spans="1:1" x14ac:dyDescent="0.25">
      <c r="A17" s="5"/>
    </row>
  </sheetData>
  <mergeCells count="2">
    <mergeCell ref="A1:D1"/>
    <mergeCell ref="A2:D2"/>
  </mergeCells>
  <pageMargins left="0.7" right="0.7" top="0.75" bottom="0.75" header="0.3" footer="0.3"/>
  <pageSetup paperSize="9" scale="7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3</vt:i4>
      </vt:variant>
      <vt:variant>
        <vt:lpstr>Imenovani rasponi</vt:lpstr>
      </vt:variant>
      <vt:variant>
        <vt:i4>3</vt:i4>
      </vt:variant>
    </vt:vector>
  </HeadingPairs>
  <TitlesOfParts>
    <vt:vector size="6" baseType="lpstr">
      <vt:lpstr>2023.</vt:lpstr>
      <vt:lpstr>2024.</vt:lpstr>
      <vt:lpstr>2025.</vt:lpstr>
      <vt:lpstr>'2023.'!Podrucje_ispisa</vt:lpstr>
      <vt:lpstr>'2024.'!Podrucje_ispisa</vt:lpstr>
      <vt:lpstr>'2025.'!Podrucje_ispisa</vt:lpstr>
    </vt:vector>
  </TitlesOfParts>
  <Company>MPRH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Irena Mihaljević</dc:creator>
  <cp:lastModifiedBy>Jasminka Držaić</cp:lastModifiedBy>
  <cp:lastPrinted>2022-05-09T13:31:34Z</cp:lastPrinted>
  <dcterms:created xsi:type="dcterms:W3CDTF">2021-05-26T07:08:31Z</dcterms:created>
  <dcterms:modified xsi:type="dcterms:W3CDTF">2023-01-09T10:31:02Z</dcterms:modified>
</cp:coreProperties>
</file>