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E288" i="9" s="1"/>
  <c r="B288" i="9" s="1"/>
  <c r="G288" i="9"/>
  <c r="F288" i="9"/>
  <c r="F287" i="9"/>
  <c r="F286" i="9"/>
  <c r="H285" i="9"/>
  <c r="G285" i="9"/>
  <c r="F285" i="9"/>
  <c r="H284" i="9"/>
  <c r="G284" i="9"/>
  <c r="F284" i="9"/>
  <c r="H283" i="9"/>
  <c r="G283" i="9"/>
  <c r="F283" i="9"/>
  <c r="F282" i="9"/>
  <c r="H281" i="9"/>
  <c r="G281" i="9"/>
  <c r="F281" i="9"/>
  <c r="E281" i="9"/>
  <c r="B281" i="9" s="1"/>
  <c r="H280" i="9"/>
  <c r="E280" i="9" s="1"/>
  <c r="B280" i="9" s="1"/>
  <c r="G280" i="9"/>
  <c r="F280" i="9"/>
  <c r="H279" i="9"/>
  <c r="G279" i="9"/>
  <c r="F279" i="9"/>
  <c r="F278" i="9"/>
  <c r="F277" i="9"/>
  <c r="F276" i="9"/>
  <c r="F275" i="9" s="1"/>
  <c r="L274" i="9"/>
  <c r="F274" i="9" s="1"/>
  <c r="H274" i="9"/>
  <c r="I273" i="9"/>
  <c r="H273" i="9"/>
  <c r="F273" i="9"/>
  <c r="E272" i="9"/>
  <c r="M271" i="9"/>
  <c r="L271" i="9"/>
  <c r="F271" i="9" s="1"/>
  <c r="E271" i="9"/>
  <c r="M270" i="9"/>
  <c r="L270" i="9"/>
  <c r="F270" i="9"/>
  <c r="B270" i="9" s="1"/>
  <c r="E270" i="9"/>
  <c r="M269" i="9"/>
  <c r="L269" i="9"/>
  <c r="E269" i="9"/>
  <c r="M268" i="9"/>
  <c r="L268" i="9"/>
  <c r="F268" i="9"/>
  <c r="B268" i="9" s="1"/>
  <c r="E268" i="9"/>
  <c r="M267" i="9"/>
  <c r="L267" i="9"/>
  <c r="F267" i="9" s="1"/>
  <c r="E267" i="9"/>
  <c r="M266" i="9"/>
  <c r="L266" i="9"/>
  <c r="E266" i="9"/>
  <c r="M265" i="9"/>
  <c r="L265" i="9"/>
  <c r="F265" i="9" s="1"/>
  <c r="E265" i="9"/>
  <c r="M264" i="9"/>
  <c r="L264" i="9"/>
  <c r="F264" i="9"/>
  <c r="B264" i="9" s="1"/>
  <c r="E264" i="9"/>
  <c r="M263" i="9"/>
  <c r="L263" i="9"/>
  <c r="E263" i="9"/>
  <c r="M262" i="9"/>
  <c r="L262" i="9"/>
  <c r="F262" i="9"/>
  <c r="B262" i="9" s="1"/>
  <c r="E262" i="9"/>
  <c r="M261" i="9"/>
  <c r="L261" i="9"/>
  <c r="F261" i="9" s="1"/>
  <c r="E261" i="9"/>
  <c r="M260" i="9"/>
  <c r="L260" i="9"/>
  <c r="F260" i="9"/>
  <c r="B260" i="9" s="1"/>
  <c r="E260" i="9"/>
  <c r="M259" i="9"/>
  <c r="L259" i="9"/>
  <c r="E259" i="9"/>
  <c r="M258" i="9"/>
  <c r="L258" i="9"/>
  <c r="F258" i="9" s="1"/>
  <c r="B258" i="9" s="1"/>
  <c r="E258" i="9"/>
  <c r="M257" i="9"/>
  <c r="L257" i="9"/>
  <c r="E257" i="9"/>
  <c r="M256" i="9"/>
  <c r="L256" i="9"/>
  <c r="F256" i="9"/>
  <c r="B256" i="9" s="1"/>
  <c r="E256" i="9"/>
  <c r="M255" i="9"/>
  <c r="L255" i="9"/>
  <c r="F255" i="9" s="1"/>
  <c r="E255" i="9"/>
  <c r="M254" i="9"/>
  <c r="L254" i="9"/>
  <c r="F254" i="9"/>
  <c r="B254" i="9" s="1"/>
  <c r="E254" i="9"/>
  <c r="M253" i="9"/>
  <c r="L253" i="9"/>
  <c r="E253" i="9"/>
  <c r="M252" i="9"/>
  <c r="L252" i="9"/>
  <c r="F252" i="9"/>
  <c r="B252" i="9" s="1"/>
  <c r="E252" i="9"/>
  <c r="M251" i="9"/>
  <c r="L251" i="9"/>
  <c r="F251" i="9" s="1"/>
  <c r="E251" i="9"/>
  <c r="M250" i="9"/>
  <c r="L250" i="9"/>
  <c r="E250" i="9"/>
  <c r="M249" i="9"/>
  <c r="L249" i="9"/>
  <c r="F249" i="9" s="1"/>
  <c r="E249" i="9"/>
  <c r="M248" i="9"/>
  <c r="L248" i="9"/>
  <c r="F248" i="9"/>
  <c r="B248" i="9" s="1"/>
  <c r="E248" i="9"/>
  <c r="M247" i="9"/>
  <c r="L247" i="9"/>
  <c r="E247" i="9"/>
  <c r="M246" i="9"/>
  <c r="L246" i="9"/>
  <c r="F246" i="9"/>
  <c r="B246" i="9" s="1"/>
  <c r="E246" i="9"/>
  <c r="M245" i="9"/>
  <c r="L245" i="9"/>
  <c r="E245" i="9"/>
  <c r="M244" i="9"/>
  <c r="L244" i="9"/>
  <c r="F244" i="9"/>
  <c r="B244" i="9" s="1"/>
  <c r="E244" i="9"/>
  <c r="M243" i="9"/>
  <c r="L243" i="9"/>
  <c r="E243" i="9"/>
  <c r="M242" i="9"/>
  <c r="L242" i="9"/>
  <c r="F242" i="9"/>
  <c r="B242" i="9" s="1"/>
  <c r="E242" i="9"/>
  <c r="M241" i="9"/>
  <c r="L241" i="9"/>
  <c r="E241" i="9"/>
  <c r="M240" i="9"/>
  <c r="L240" i="9"/>
  <c r="F240" i="9"/>
  <c r="B240" i="9" s="1"/>
  <c r="E240" i="9"/>
  <c r="M239" i="9"/>
  <c r="L239" i="9"/>
  <c r="E239" i="9"/>
  <c r="M238" i="9"/>
  <c r="L238" i="9"/>
  <c r="F238" i="9"/>
  <c r="B238" i="9" s="1"/>
  <c r="E238" i="9"/>
  <c r="M237" i="9"/>
  <c r="L237" i="9"/>
  <c r="F237" i="9" s="1"/>
  <c r="E237" i="9"/>
  <c r="M236" i="9"/>
  <c r="L236" i="9"/>
  <c r="F236" i="9"/>
  <c r="B236" i="9" s="1"/>
  <c r="E236" i="9"/>
  <c r="M235" i="9"/>
  <c r="L235" i="9"/>
  <c r="E235" i="9"/>
  <c r="M234" i="9"/>
  <c r="L234" i="9"/>
  <c r="F234" i="9" s="1"/>
  <c r="B234" i="9" s="1"/>
  <c r="E234" i="9"/>
  <c r="M233" i="9"/>
  <c r="L233" i="9"/>
  <c r="E233" i="9"/>
  <c r="M232" i="9"/>
  <c r="L232" i="9"/>
  <c r="F232" i="9"/>
  <c r="B232" i="9" s="1"/>
  <c r="E232" i="9"/>
  <c r="M231" i="9"/>
  <c r="L231" i="9"/>
  <c r="E231" i="9"/>
  <c r="M230" i="9"/>
  <c r="L230" i="9"/>
  <c r="F230" i="9"/>
  <c r="B230" i="9" s="1"/>
  <c r="E230" i="9"/>
  <c r="M229" i="9"/>
  <c r="L229" i="9"/>
  <c r="E229" i="9"/>
  <c r="M228" i="9"/>
  <c r="L228" i="9"/>
  <c r="F228" i="9"/>
  <c r="B228" i="9" s="1"/>
  <c r="E228" i="9"/>
  <c r="M227" i="9"/>
  <c r="L227" i="9"/>
  <c r="F227" i="9" s="1"/>
  <c r="E227" i="9"/>
  <c r="M226" i="9"/>
  <c r="L226" i="9"/>
  <c r="E226" i="9"/>
  <c r="H225" i="9"/>
  <c r="G225" i="9"/>
  <c r="E225" i="9" s="1"/>
  <c r="B225" i="9" s="1"/>
  <c r="F225" i="9"/>
  <c r="M224" i="9"/>
  <c r="L224" i="9"/>
  <c r="E224" i="9"/>
  <c r="M223" i="9"/>
  <c r="L223" i="9"/>
  <c r="F223" i="9" s="1"/>
  <c r="B223" i="9" s="1"/>
  <c r="E223" i="9"/>
  <c r="M222" i="9"/>
  <c r="L222" i="9"/>
  <c r="E222" i="9"/>
  <c r="M221" i="9"/>
  <c r="L221" i="9"/>
  <c r="F221" i="9" s="1"/>
  <c r="B221" i="9" s="1"/>
  <c r="E221" i="9"/>
  <c r="M220" i="9"/>
  <c r="L220" i="9"/>
  <c r="E220" i="9"/>
  <c r="M219" i="9"/>
  <c r="L219" i="9"/>
  <c r="F219" i="9" s="1"/>
  <c r="B219" i="9" s="1"/>
  <c r="E219" i="9"/>
  <c r="M218" i="9"/>
  <c r="L218" i="9"/>
  <c r="E218" i="9"/>
  <c r="M217" i="9"/>
  <c r="L217" i="9"/>
  <c r="E217" i="9"/>
  <c r="M216" i="9"/>
  <c r="L216" i="9"/>
  <c r="E216" i="9"/>
  <c r="M215" i="9"/>
  <c r="L215" i="9"/>
  <c r="F215" i="9"/>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G156" i="9"/>
  <c r="F156" i="9"/>
  <c r="H155" i="9"/>
  <c r="G155" i="9"/>
  <c r="E155" i="9" s="1"/>
  <c r="B155" i="9" s="1"/>
  <c r="F155" i="9"/>
  <c r="H154" i="9"/>
  <c r="G154" i="9"/>
  <c r="F154" i="9"/>
  <c r="H153" i="9"/>
  <c r="G153" i="9"/>
  <c r="E153" i="9" s="1"/>
  <c r="B153" i="9" s="1"/>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E144" i="9" s="1"/>
  <c r="B144" i="9" s="1"/>
  <c r="G144" i="9"/>
  <c r="F144" i="9"/>
  <c r="H143" i="9"/>
  <c r="G143" i="9"/>
  <c r="F143" i="9"/>
  <c r="F142" i="9"/>
  <c r="H141" i="9"/>
  <c r="E141" i="9" s="1"/>
  <c r="B141" i="9" s="1"/>
  <c r="G141" i="9"/>
  <c r="F141" i="9"/>
  <c r="H140" i="9"/>
  <c r="G140" i="9"/>
  <c r="F140" i="9"/>
  <c r="H139" i="9"/>
  <c r="G139" i="9"/>
  <c r="F139" i="9"/>
  <c r="H138" i="9"/>
  <c r="G138" i="9"/>
  <c r="F138" i="9"/>
  <c r="H137" i="9"/>
  <c r="G137" i="9"/>
  <c r="F137" i="9"/>
  <c r="H136" i="9"/>
  <c r="G136" i="9"/>
  <c r="F136" i="9"/>
  <c r="H135" i="9"/>
  <c r="G135" i="9"/>
  <c r="F135" i="9"/>
  <c r="H134" i="9"/>
  <c r="G134" i="9"/>
  <c r="F134" i="9"/>
  <c r="H133" i="9"/>
  <c r="G133" i="9"/>
  <c r="E133" i="9" s="1"/>
  <c r="B133" i="9" s="1"/>
  <c r="F133" i="9"/>
  <c r="H132" i="9"/>
  <c r="G132" i="9"/>
  <c r="F132" i="9"/>
  <c r="H131" i="9"/>
  <c r="G131" i="9"/>
  <c r="F131" i="9"/>
  <c r="H130" i="9"/>
  <c r="E130" i="9" s="1"/>
  <c r="B130" i="9" s="1"/>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E123" i="9" s="1"/>
  <c r="B123" i="9" s="1"/>
  <c r="G123" i="9"/>
  <c r="F123" i="9"/>
  <c r="H122" i="9"/>
  <c r="G122" i="9"/>
  <c r="F122" i="9"/>
  <c r="E122" i="9"/>
  <c r="B122" i="9" s="1"/>
  <c r="H121" i="9"/>
  <c r="G121" i="9"/>
  <c r="F121" i="9"/>
  <c r="E121" i="9"/>
  <c r="B121" i="9" s="1"/>
  <c r="H120" i="9"/>
  <c r="G120" i="9"/>
  <c r="E120" i="9" s="1"/>
  <c r="B120" i="9" s="1"/>
  <c r="F120" i="9"/>
  <c r="H119" i="9"/>
  <c r="G119" i="9"/>
  <c r="F119" i="9"/>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F113" i="9"/>
  <c r="H112" i="9"/>
  <c r="G112" i="9"/>
  <c r="E112" i="9" s="1"/>
  <c r="B112" i="9" s="1"/>
  <c r="F112" i="9"/>
  <c r="H111" i="9"/>
  <c r="G111" i="9"/>
  <c r="F111" i="9"/>
  <c r="H110" i="9"/>
  <c r="G110" i="9"/>
  <c r="E110" i="9" s="1"/>
  <c r="B110" i="9" s="1"/>
  <c r="F110" i="9"/>
  <c r="H109" i="9"/>
  <c r="G109" i="9"/>
  <c r="F109" i="9"/>
  <c r="H108" i="9"/>
  <c r="G108" i="9"/>
  <c r="E108" i="9" s="1"/>
  <c r="B108" i="9" s="1"/>
  <c r="F108" i="9"/>
  <c r="H107" i="9"/>
  <c r="G107" i="9"/>
  <c r="F107" i="9"/>
  <c r="H106" i="9"/>
  <c r="G106" i="9"/>
  <c r="F106" i="9"/>
  <c r="H105" i="9"/>
  <c r="G105" i="9"/>
  <c r="F105" i="9"/>
  <c r="H104" i="9"/>
  <c r="G104" i="9"/>
  <c r="E104" i="9" s="1"/>
  <c r="B104" i="9" s="1"/>
  <c r="F104" i="9"/>
  <c r="H103" i="9"/>
  <c r="G103" i="9"/>
  <c r="F103" i="9"/>
  <c r="H102" i="9"/>
  <c r="G102" i="9"/>
  <c r="E102" i="9" s="1"/>
  <c r="B102" i="9" s="1"/>
  <c r="F102" i="9"/>
  <c r="H101" i="9"/>
  <c r="G101" i="9"/>
  <c r="F101" i="9"/>
  <c r="H100" i="9"/>
  <c r="G100" i="9"/>
  <c r="F100" i="9"/>
  <c r="H99" i="9"/>
  <c r="G99" i="9"/>
  <c r="F99" i="9"/>
  <c r="H98" i="9"/>
  <c r="G98" i="9"/>
  <c r="E98" i="9" s="1"/>
  <c r="B98" i="9" s="1"/>
  <c r="F98" i="9"/>
  <c r="H97" i="9"/>
  <c r="G97" i="9"/>
  <c r="F97" i="9"/>
  <c r="H96" i="9"/>
  <c r="G96" i="9"/>
  <c r="E96" i="9" s="1"/>
  <c r="B96" i="9" s="1"/>
  <c r="F96" i="9"/>
  <c r="H95" i="9"/>
  <c r="G95" i="9"/>
  <c r="F95" i="9"/>
  <c r="H94" i="9"/>
  <c r="G94" i="9"/>
  <c r="E94" i="9" s="1"/>
  <c r="B94" i="9" s="1"/>
  <c r="F94" i="9"/>
  <c r="H93" i="9"/>
  <c r="G93" i="9"/>
  <c r="F93" i="9"/>
  <c r="H92" i="9"/>
  <c r="G92" i="9"/>
  <c r="E92" i="9" s="1"/>
  <c r="B92" i="9" s="1"/>
  <c r="F92" i="9"/>
  <c r="H91" i="9"/>
  <c r="G91" i="9"/>
  <c r="F91" i="9"/>
  <c r="H90" i="9"/>
  <c r="G90" i="9"/>
  <c r="E90" i="9" s="1"/>
  <c r="B90" i="9" s="1"/>
  <c r="F90" i="9"/>
  <c r="H89" i="9"/>
  <c r="G89" i="9"/>
  <c r="F89" i="9"/>
  <c r="H88" i="9"/>
  <c r="G88" i="9"/>
  <c r="F88" i="9"/>
  <c r="E88" i="9"/>
  <c r="B88" i="9" s="1"/>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E66" i="9" s="1"/>
  <c r="B66" i="9" s="1"/>
  <c r="F66" i="9"/>
  <c r="H65" i="9"/>
  <c r="G65" i="9"/>
  <c r="F65" i="9"/>
  <c r="H64" i="9"/>
  <c r="G64" i="9"/>
  <c r="E64" i="9" s="1"/>
  <c r="B64" i="9" s="1"/>
  <c r="F64" i="9"/>
  <c r="H63" i="9"/>
  <c r="G63" i="9"/>
  <c r="F63" i="9"/>
  <c r="H62" i="9"/>
  <c r="G62" i="9"/>
  <c r="E62" i="9" s="1"/>
  <c r="B62" i="9" s="1"/>
  <c r="F62" i="9"/>
  <c r="H61" i="9"/>
  <c r="G61" i="9"/>
  <c r="F61" i="9"/>
  <c r="H60" i="9"/>
  <c r="G60" i="9"/>
  <c r="E60" i="9" s="1"/>
  <c r="B60" i="9" s="1"/>
  <c r="F60" i="9"/>
  <c r="H59" i="9"/>
  <c r="G59" i="9"/>
  <c r="F59" i="9"/>
  <c r="H58" i="9"/>
  <c r="G58" i="9"/>
  <c r="F58" i="9"/>
  <c r="E58" i="9"/>
  <c r="B58" i="9" s="1"/>
  <c r="H57" i="9"/>
  <c r="G57" i="9"/>
  <c r="F57" i="9"/>
  <c r="H56" i="9"/>
  <c r="E56" i="9" s="1"/>
  <c r="B56" i="9" s="1"/>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H23" i="9"/>
  <c r="G23" i="9"/>
  <c r="F23" i="9"/>
  <c r="H22" i="9"/>
  <c r="E22" i="9" s="1"/>
  <c r="B22" i="9" s="1"/>
  <c r="G22" i="9"/>
  <c r="F22" i="9"/>
  <c r="H21" i="9"/>
  <c r="G21" i="9"/>
  <c r="F21" i="9"/>
  <c r="F20" i="9"/>
  <c r="F4" i="9"/>
  <c r="O3" i="9"/>
  <c r="G274" i="9" s="1"/>
  <c r="I3" i="9"/>
  <c r="H3" i="9"/>
  <c r="G3" i="9"/>
  <c r="D101" i="8"/>
  <c r="C1576" i="1" s="1"/>
  <c r="G1576" i="1" s="1"/>
  <c r="D95" i="8"/>
  <c r="D90" i="8"/>
  <c r="D85" i="8"/>
  <c r="D80" i="8"/>
  <c r="D75" i="8"/>
  <c r="C1550" i="1" s="1"/>
  <c r="G1550" i="1" s="1"/>
  <c r="D70" i="8"/>
  <c r="D65" i="8"/>
  <c r="C1540" i="1" s="1"/>
  <c r="G1540" i="1" s="1"/>
  <c r="D60" i="8"/>
  <c r="D55" i="8"/>
  <c r="C1530" i="1" s="1"/>
  <c r="G1530" i="1" s="1"/>
  <c r="D50" i="8"/>
  <c r="D44" i="8"/>
  <c r="D36" i="8"/>
  <c r="D26" i="8"/>
  <c r="D18" i="8"/>
  <c r="C1493" i="1" s="1"/>
  <c r="H1493" i="1" s="1"/>
  <c r="D8" i="8"/>
  <c r="E44" i="7"/>
  <c r="I32" i="3" s="1"/>
  <c r="D44" i="7"/>
  <c r="E39" i="7"/>
  <c r="D39" i="7"/>
  <c r="E38" i="7"/>
  <c r="I31" i="3" s="1"/>
  <c r="D38" i="7"/>
  <c r="E30" i="7"/>
  <c r="D30" i="7"/>
  <c r="E23" i="7"/>
  <c r="D23" i="7"/>
  <c r="E22" i="7"/>
  <c r="I30" i="3" s="1"/>
  <c r="D22" i="7"/>
  <c r="H30" i="3" s="1"/>
  <c r="E14" i="7"/>
  <c r="D14" i="7"/>
  <c r="E7" i="7"/>
  <c r="D7" i="7"/>
  <c r="E6" i="7"/>
  <c r="D6" i="7"/>
  <c r="E5" i="7"/>
  <c r="I29" i="3" s="1"/>
  <c r="D5" i="7"/>
  <c r="H29" i="3" s="1"/>
  <c r="F140" i="6"/>
  <c r="F139" i="6"/>
  <c r="F138" i="6"/>
  <c r="F137" i="6"/>
  <c r="F136" i="6"/>
  <c r="F135" i="6"/>
  <c r="F134" i="6"/>
  <c r="F133" i="6"/>
  <c r="F132" i="6"/>
  <c r="F131" i="6"/>
  <c r="E130" i="6"/>
  <c r="E129" i="6" s="1"/>
  <c r="D1423" i="1" s="1"/>
  <c r="D130" i="6"/>
  <c r="F130"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D177" i="5" s="1"/>
  <c r="C1154" i="1"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E580" i="4" s="1"/>
  <c r="D574" i="1" s="1"/>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66" i="1" s="1"/>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C412" i="1" s="1"/>
  <c r="E416" i="4"/>
  <c r="E643" i="4" s="1"/>
  <c r="D416" i="4"/>
  <c r="C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E299" i="4" s="1"/>
  <c r="D294" i="1"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F262" i="4"/>
  <c r="F261" i="4"/>
  <c r="F260" i="4"/>
  <c r="E259" i="4"/>
  <c r="E252" i="4" s="1"/>
  <c r="D248" i="1"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F138" i="4"/>
  <c r="F137" i="4"/>
  <c r="F136" i="4"/>
  <c r="F135" i="4"/>
  <c r="E134" i="4"/>
  <c r="E133" i="4" s="1"/>
  <c r="D134" i="4"/>
  <c r="F134"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G1575" i="1"/>
  <c r="C1575" i="1"/>
  <c r="H1575" i="1" s="1"/>
  <c r="C1574" i="1"/>
  <c r="G1574" i="1" s="1"/>
  <c r="G1573" i="1"/>
  <c r="C1573" i="1"/>
  <c r="H1573" i="1" s="1"/>
  <c r="C1572" i="1"/>
  <c r="G1572" i="1" s="1"/>
  <c r="C1571" i="1"/>
  <c r="H1571" i="1" s="1"/>
  <c r="C1570" i="1"/>
  <c r="G1570" i="1" s="1"/>
  <c r="G1569" i="1"/>
  <c r="C1569" i="1"/>
  <c r="H1569" i="1" s="1"/>
  <c r="C1568" i="1"/>
  <c r="G1568" i="1" s="1"/>
  <c r="C1567" i="1"/>
  <c r="H1567" i="1" s="1"/>
  <c r="C1566" i="1"/>
  <c r="G1566" i="1" s="1"/>
  <c r="C1565" i="1"/>
  <c r="H1565" i="1" s="1"/>
  <c r="C1564" i="1"/>
  <c r="G1564" i="1" s="1"/>
  <c r="G1563" i="1"/>
  <c r="C1563" i="1"/>
  <c r="H1563" i="1" s="1"/>
  <c r="C1562" i="1"/>
  <c r="G1562" i="1" s="1"/>
  <c r="G1561" i="1"/>
  <c r="C1561" i="1"/>
  <c r="H1561" i="1" s="1"/>
  <c r="C1560" i="1"/>
  <c r="G1560" i="1" s="1"/>
  <c r="C1559" i="1"/>
  <c r="H1559" i="1" s="1"/>
  <c r="C1558" i="1"/>
  <c r="G1558" i="1" s="1"/>
  <c r="C1557" i="1"/>
  <c r="H1557" i="1" s="1"/>
  <c r="C1556" i="1"/>
  <c r="G1556" i="1" s="1"/>
  <c r="C1555" i="1"/>
  <c r="H1555" i="1" s="1"/>
  <c r="C1554" i="1"/>
  <c r="G1554" i="1" s="1"/>
  <c r="G1553" i="1"/>
  <c r="C1553" i="1"/>
  <c r="H1553" i="1" s="1"/>
  <c r="C1552" i="1"/>
  <c r="G1552" i="1" s="1"/>
  <c r="C1551" i="1"/>
  <c r="H1551" i="1" s="1"/>
  <c r="G1549" i="1"/>
  <c r="C1549" i="1"/>
  <c r="H1549" i="1" s="1"/>
  <c r="C1548" i="1"/>
  <c r="G1548" i="1" s="1"/>
  <c r="C1547" i="1"/>
  <c r="H1547" i="1" s="1"/>
  <c r="C1546" i="1"/>
  <c r="G1546" i="1" s="1"/>
  <c r="C1545" i="1"/>
  <c r="H1545" i="1" s="1"/>
  <c r="C1544" i="1"/>
  <c r="G1544" i="1" s="1"/>
  <c r="C1543" i="1"/>
  <c r="H1543" i="1" s="1"/>
  <c r="C1542" i="1"/>
  <c r="G1542" i="1" s="1"/>
  <c r="G1541" i="1"/>
  <c r="C1541" i="1"/>
  <c r="H1541" i="1" s="1"/>
  <c r="C1539" i="1"/>
  <c r="H1539" i="1" s="1"/>
  <c r="C1538" i="1"/>
  <c r="G1538" i="1" s="1"/>
  <c r="G1537" i="1"/>
  <c r="C1537" i="1"/>
  <c r="H1537" i="1" s="1"/>
  <c r="C1536" i="1"/>
  <c r="G1536" i="1" s="1"/>
  <c r="C1535" i="1"/>
  <c r="H1535" i="1" s="1"/>
  <c r="C1534" i="1"/>
  <c r="G1534" i="1" s="1"/>
  <c r="G1533" i="1"/>
  <c r="C1533" i="1"/>
  <c r="H1533" i="1" s="1"/>
  <c r="C1532" i="1"/>
  <c r="G1532" i="1" s="1"/>
  <c r="G1531" i="1"/>
  <c r="C1531" i="1"/>
  <c r="H1531" i="1" s="1"/>
  <c r="C1529" i="1"/>
  <c r="H1529" i="1" s="1"/>
  <c r="C1528" i="1"/>
  <c r="G1528" i="1" s="1"/>
  <c r="G1527" i="1"/>
  <c r="C1527" i="1"/>
  <c r="H1527" i="1" s="1"/>
  <c r="C1526" i="1"/>
  <c r="G1526" i="1" s="1"/>
  <c r="C1525" i="1"/>
  <c r="H1525" i="1" s="1"/>
  <c r="G1523" i="1"/>
  <c r="C1523" i="1"/>
  <c r="H1523" i="1" s="1"/>
  <c r="C1522" i="1"/>
  <c r="G1522" i="1" s="1"/>
  <c r="C1521" i="1"/>
  <c r="H1521" i="1" s="1"/>
  <c r="C1520" i="1"/>
  <c r="G1520" i="1" s="1"/>
  <c r="C1519" i="1"/>
  <c r="H1519" i="1" s="1"/>
  <c r="C1516" i="1"/>
  <c r="G1516" i="1" s="1"/>
  <c r="G1515" i="1"/>
  <c r="C1515" i="1"/>
  <c r="H1515" i="1" s="1"/>
  <c r="C1514" i="1"/>
  <c r="G1514" i="1" s="1"/>
  <c r="C1513" i="1"/>
  <c r="H1513" i="1" s="1"/>
  <c r="C1512" i="1"/>
  <c r="G1512" i="1" s="1"/>
  <c r="C1511" i="1"/>
  <c r="H1511" i="1" s="1"/>
  <c r="C1510" i="1"/>
  <c r="G1510" i="1" s="1"/>
  <c r="G1509" i="1"/>
  <c r="C1509" i="1"/>
  <c r="H1509" i="1" s="1"/>
  <c r="C1508" i="1"/>
  <c r="G1508" i="1" s="1"/>
  <c r="G1507" i="1"/>
  <c r="C1507" i="1"/>
  <c r="H1507" i="1" s="1"/>
  <c r="C1506" i="1"/>
  <c r="G1506" i="1" s="1"/>
  <c r="G1505" i="1"/>
  <c r="C1505" i="1"/>
  <c r="H1505" i="1" s="1"/>
  <c r="C1504" i="1"/>
  <c r="G1504" i="1" s="1"/>
  <c r="C1503" i="1"/>
  <c r="H1503" i="1" s="1"/>
  <c r="C1502" i="1"/>
  <c r="G1502" i="1" s="1"/>
  <c r="C1500" i="1"/>
  <c r="G1500" i="1" s="1"/>
  <c r="C1498" i="1"/>
  <c r="G1498" i="1" s="1"/>
  <c r="G1497" i="1"/>
  <c r="C1497" i="1"/>
  <c r="H1497" i="1" s="1"/>
  <c r="C1496" i="1"/>
  <c r="G1496" i="1" s="1"/>
  <c r="C1495" i="1"/>
  <c r="H1495" i="1" s="1"/>
  <c r="C1494" i="1"/>
  <c r="G1494" i="1" s="1"/>
  <c r="C1492" i="1"/>
  <c r="G1492" i="1" s="1"/>
  <c r="C1491" i="1"/>
  <c r="H1491" i="1" s="1"/>
  <c r="C1490" i="1"/>
  <c r="G1490" i="1" s="1"/>
  <c r="G1489" i="1"/>
  <c r="C1489" i="1"/>
  <c r="H1489" i="1" s="1"/>
  <c r="C1488" i="1"/>
  <c r="G1488" i="1" s="1"/>
  <c r="G1487" i="1"/>
  <c r="C1487" i="1"/>
  <c r="H1487" i="1" s="1"/>
  <c r="C1486" i="1"/>
  <c r="G1486" i="1" s="1"/>
  <c r="G1485" i="1"/>
  <c r="C1485" i="1"/>
  <c r="H1485" i="1" s="1"/>
  <c r="C1484" i="1"/>
  <c r="G1484" i="1" s="1"/>
  <c r="C1483" i="1"/>
  <c r="H1483" i="1" s="1"/>
  <c r="C1482" i="1"/>
  <c r="G1482" i="1" s="1"/>
  <c r="C1480" i="1"/>
  <c r="G1480" i="1" s="1"/>
  <c r="D1479" i="1"/>
  <c r="C1479" i="1"/>
  <c r="J1479" i="1" s="1"/>
  <c r="D1478" i="1"/>
  <c r="C1478" i="1"/>
  <c r="J1478" i="1" s="1"/>
  <c r="D1477" i="1"/>
  <c r="C1477" i="1"/>
  <c r="J1477" i="1" s="1"/>
  <c r="D1476" i="1"/>
  <c r="C1476" i="1"/>
  <c r="D1475" i="1"/>
  <c r="C1475" i="1"/>
  <c r="D1474" i="1"/>
  <c r="C1474" i="1"/>
  <c r="D1473" i="1"/>
  <c r="C1473" i="1"/>
  <c r="J1473" i="1" s="1"/>
  <c r="D1472" i="1"/>
  <c r="C1472" i="1"/>
  <c r="J1472" i="1" s="1"/>
  <c r="D1471" i="1"/>
  <c r="C1471" i="1"/>
  <c r="D1470" i="1"/>
  <c r="C1470" i="1"/>
  <c r="D1469" i="1"/>
  <c r="C1469" i="1"/>
  <c r="D1468" i="1"/>
  <c r="C1468" i="1"/>
  <c r="J1468" i="1" s="1"/>
  <c r="D1467" i="1"/>
  <c r="C1467" i="1"/>
  <c r="J1467" i="1" s="1"/>
  <c r="D1466" i="1"/>
  <c r="C1466" i="1"/>
  <c r="J1466" i="1" s="1"/>
  <c r="D1465" i="1"/>
  <c r="C1465" i="1"/>
  <c r="J1465" i="1" s="1"/>
  <c r="D1464" i="1"/>
  <c r="C1464" i="1"/>
  <c r="J1464" i="1" s="1"/>
  <c r="D1463" i="1"/>
  <c r="C1463" i="1"/>
  <c r="D1462" i="1"/>
  <c r="C1462" i="1"/>
  <c r="J1462" i="1" s="1"/>
  <c r="D1461" i="1"/>
  <c r="C1461" i="1"/>
  <c r="D1460" i="1"/>
  <c r="C1460" i="1"/>
  <c r="D1459" i="1"/>
  <c r="C1459" i="1"/>
  <c r="J1459" i="1" s="1"/>
  <c r="D1458" i="1"/>
  <c r="C1458" i="1"/>
  <c r="J1458" i="1" s="1"/>
  <c r="D1457" i="1"/>
  <c r="C1457" i="1"/>
  <c r="D1456" i="1"/>
  <c r="C1456" i="1"/>
  <c r="D1455" i="1"/>
  <c r="C1455" i="1"/>
  <c r="D1454" i="1"/>
  <c r="C1454" i="1"/>
  <c r="D1453" i="1"/>
  <c r="C1453"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G1444" i="1" s="1"/>
  <c r="D1443" i="1"/>
  <c r="C1443" i="1"/>
  <c r="G1443" i="1" s="1"/>
  <c r="D1442" i="1"/>
  <c r="C1442" i="1"/>
  <c r="G1442" i="1" s="1"/>
  <c r="D1441" i="1"/>
  <c r="C1441" i="1"/>
  <c r="G1441" i="1" s="1"/>
  <c r="D1440" i="1"/>
  <c r="C1440" i="1"/>
  <c r="G1440" i="1" s="1"/>
  <c r="D1439" i="1"/>
  <c r="J1439" i="1" s="1"/>
  <c r="C1439" i="1"/>
  <c r="G1439" i="1" s="1"/>
  <c r="D1438" i="1"/>
  <c r="C1438" i="1"/>
  <c r="G1438" i="1" s="1"/>
  <c r="D1437" i="1"/>
  <c r="C1437" i="1"/>
  <c r="G1437" i="1" s="1"/>
  <c r="D1436" i="1"/>
  <c r="C1436" i="1"/>
  <c r="D1434" i="1"/>
  <c r="C1434" i="1"/>
  <c r="D1433" i="1"/>
  <c r="H1433" i="1" s="1"/>
  <c r="C1433" i="1"/>
  <c r="G1433" i="1" s="1"/>
  <c r="D1432" i="1"/>
  <c r="C1432" i="1"/>
  <c r="G1432" i="1" s="1"/>
  <c r="D1431" i="1"/>
  <c r="H1431" i="1" s="1"/>
  <c r="C1431" i="1"/>
  <c r="G1431" i="1" s="1"/>
  <c r="D1430" i="1"/>
  <c r="C1430" i="1"/>
  <c r="D1429" i="1"/>
  <c r="H1429" i="1" s="1"/>
  <c r="C1429" i="1"/>
  <c r="G1429" i="1" s="1"/>
  <c r="D1428" i="1"/>
  <c r="C1428" i="1"/>
  <c r="D1427" i="1"/>
  <c r="H1427" i="1" s="1"/>
  <c r="C1427" i="1"/>
  <c r="D1426" i="1"/>
  <c r="C1426" i="1"/>
  <c r="G1426" i="1" s="1"/>
  <c r="D1425" i="1"/>
  <c r="C1425" i="1"/>
  <c r="G1425" i="1" s="1"/>
  <c r="D1422" i="1"/>
  <c r="C1422" i="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H1413" i="1" s="1"/>
  <c r="C1413" i="1"/>
  <c r="G1413" i="1" s="1"/>
  <c r="D1412" i="1"/>
  <c r="D1411" i="1"/>
  <c r="C1411" i="1"/>
  <c r="D1410" i="1"/>
  <c r="H1410" i="1" s="1"/>
  <c r="C1410" i="1"/>
  <c r="D1409" i="1"/>
  <c r="C1409" i="1"/>
  <c r="D1407" i="1"/>
  <c r="C1407" i="1"/>
  <c r="G1407" i="1" s="1"/>
  <c r="D1406" i="1"/>
  <c r="H1406" i="1" s="1"/>
  <c r="C1406" i="1"/>
  <c r="G1406" i="1" s="1"/>
  <c r="D1405" i="1"/>
  <c r="C1405" i="1"/>
  <c r="D1404" i="1"/>
  <c r="H1404" i="1" s="1"/>
  <c r="C1404" i="1"/>
  <c r="G1404" i="1" s="1"/>
  <c r="D1403" i="1"/>
  <c r="C1403" i="1"/>
  <c r="D1402" i="1"/>
  <c r="H1402" i="1" s="1"/>
  <c r="C1402" i="1"/>
  <c r="D1401" i="1"/>
  <c r="C1401" i="1"/>
  <c r="D1400" i="1"/>
  <c r="H1400" i="1" s="1"/>
  <c r="C1400" i="1"/>
  <c r="G1400" i="1" s="1"/>
  <c r="D1399" i="1"/>
  <c r="C1399" i="1"/>
  <c r="D1398" i="1"/>
  <c r="H1398" i="1" s="1"/>
  <c r="C1398" i="1"/>
  <c r="G1398" i="1" s="1"/>
  <c r="D1397" i="1"/>
  <c r="C1397" i="1"/>
  <c r="G1397" i="1" s="1"/>
  <c r="D1396" i="1"/>
  <c r="H1396" i="1" s="1"/>
  <c r="C1396" i="1"/>
  <c r="D1395" i="1"/>
  <c r="C1395" i="1"/>
  <c r="G1395" i="1" s="1"/>
  <c r="D1394" i="1"/>
  <c r="H1394" i="1" s="1"/>
  <c r="C1394" i="1"/>
  <c r="G1394" i="1" s="1"/>
  <c r="D1393" i="1"/>
  <c r="D1392" i="1"/>
  <c r="C1392" i="1"/>
  <c r="G1392" i="1" s="1"/>
  <c r="D1391" i="1"/>
  <c r="C1391" i="1"/>
  <c r="D1390" i="1"/>
  <c r="C1390" i="1"/>
  <c r="G1390" i="1" s="1"/>
  <c r="D1389" i="1"/>
  <c r="C1389" i="1"/>
  <c r="D1388" i="1"/>
  <c r="C1388" i="1"/>
  <c r="D1387" i="1"/>
  <c r="C1387" i="1"/>
  <c r="D1386" i="1"/>
  <c r="H1386" i="1" s="1"/>
  <c r="C1386" i="1"/>
  <c r="D1385" i="1"/>
  <c r="C1385" i="1"/>
  <c r="D1384" i="1"/>
  <c r="D1382" i="1"/>
  <c r="C1382" i="1"/>
  <c r="D1381" i="1"/>
  <c r="C1381" i="1"/>
  <c r="G1381" i="1" s="1"/>
  <c r="D1380" i="1"/>
  <c r="C1380" i="1"/>
  <c r="D1379" i="1"/>
  <c r="C1379" i="1"/>
  <c r="G1379" i="1" s="1"/>
  <c r="D1378" i="1"/>
  <c r="C1378" i="1"/>
  <c r="D1377" i="1"/>
  <c r="C1377" i="1"/>
  <c r="D1376" i="1"/>
  <c r="C1376" i="1"/>
  <c r="D1375" i="1"/>
  <c r="C1375" i="1"/>
  <c r="D1374" i="1"/>
  <c r="H1374" i="1" s="1"/>
  <c r="C1374" i="1"/>
  <c r="D1373" i="1"/>
  <c r="C1373" i="1"/>
  <c r="D1372" i="1"/>
  <c r="H1372" i="1" s="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G1361" i="1" s="1"/>
  <c r="D1360" i="1"/>
  <c r="C1360" i="1"/>
  <c r="D1359" i="1"/>
  <c r="C1359" i="1"/>
  <c r="D1358" i="1"/>
  <c r="H1358" i="1" s="1"/>
  <c r="C1358" i="1"/>
  <c r="D1357" i="1"/>
  <c r="C1357" i="1"/>
  <c r="D1356" i="1"/>
  <c r="C1356" i="1"/>
  <c r="D1355" i="1"/>
  <c r="C1355" i="1"/>
  <c r="D1354" i="1"/>
  <c r="H1354" i="1" s="1"/>
  <c r="C1354" i="1"/>
  <c r="D1353" i="1"/>
  <c r="C1353" i="1"/>
  <c r="D1352" i="1"/>
  <c r="H1352" i="1" s="1"/>
  <c r="C1352" i="1"/>
  <c r="G1352" i="1" s="1"/>
  <c r="D1351" i="1"/>
  <c r="C1351" i="1"/>
  <c r="D1350" i="1"/>
  <c r="H1350" i="1" s="1"/>
  <c r="C1350" i="1"/>
  <c r="D1349" i="1"/>
  <c r="C1349" i="1"/>
  <c r="D1348" i="1"/>
  <c r="D1347" i="1"/>
  <c r="C1347" i="1"/>
  <c r="D1346" i="1"/>
  <c r="C1346" i="1"/>
  <c r="D1345" i="1"/>
  <c r="C1345" i="1"/>
  <c r="D1344" i="1"/>
  <c r="C1344" i="1"/>
  <c r="D1343" i="1"/>
  <c r="C1343" i="1"/>
  <c r="G1343" i="1" s="1"/>
  <c r="D1342" i="1"/>
  <c r="H1342" i="1" s="1"/>
  <c r="C1342" i="1"/>
  <c r="G1342" i="1" s="1"/>
  <c r="D1341" i="1"/>
  <c r="C1341" i="1"/>
  <c r="G1341" i="1" s="1"/>
  <c r="D1340" i="1"/>
  <c r="H1340" i="1" s="1"/>
  <c r="C1340" i="1"/>
  <c r="G1340" i="1" s="1"/>
  <c r="D1339" i="1"/>
  <c r="C1339" i="1"/>
  <c r="G1339" i="1" s="1"/>
  <c r="D1338" i="1"/>
  <c r="C1338" i="1"/>
  <c r="D1337" i="1"/>
  <c r="C1337" i="1"/>
  <c r="D1336" i="1"/>
  <c r="C1336" i="1"/>
  <c r="D1335" i="1"/>
  <c r="H1335" i="1" s="1"/>
  <c r="C1335" i="1"/>
  <c r="D1334" i="1"/>
  <c r="C1334" i="1"/>
  <c r="D1333" i="1"/>
  <c r="D1332" i="1"/>
  <c r="C1332" i="1"/>
  <c r="H1331" i="1"/>
  <c r="D1331" i="1"/>
  <c r="C1331" i="1"/>
  <c r="G1331" i="1" s="1"/>
  <c r="D1330" i="1"/>
  <c r="C1330" i="1"/>
  <c r="D1328" i="1"/>
  <c r="H1328" i="1" s="1"/>
  <c r="C1328" i="1"/>
  <c r="D1327" i="1"/>
  <c r="C1327" i="1"/>
  <c r="G1327" i="1" s="1"/>
  <c r="D1326" i="1"/>
  <c r="C1326" i="1"/>
  <c r="D1325" i="1"/>
  <c r="C1325" i="1"/>
  <c r="D1324" i="1"/>
  <c r="H1324" i="1" s="1"/>
  <c r="C1324" i="1"/>
  <c r="H1323" i="1"/>
  <c r="D1323" i="1"/>
  <c r="C1323" i="1"/>
  <c r="G1323" i="1" s="1"/>
  <c r="C1322" i="1"/>
  <c r="D1321" i="1"/>
  <c r="H1321" i="1" s="1"/>
  <c r="C1321" i="1"/>
  <c r="D1320" i="1"/>
  <c r="C1320" i="1"/>
  <c r="D1319" i="1"/>
  <c r="C1319" i="1"/>
  <c r="D1318" i="1"/>
  <c r="H1318" i="1" s="1"/>
  <c r="C1318" i="1"/>
  <c r="D1317" i="1"/>
  <c r="C1317" i="1"/>
  <c r="D1316" i="1"/>
  <c r="C1316" i="1"/>
  <c r="H1315" i="1"/>
  <c r="D1315" i="1"/>
  <c r="C1315" i="1"/>
  <c r="G1315" i="1" s="1"/>
  <c r="D1314" i="1"/>
  <c r="C1314" i="1"/>
  <c r="D1313" i="1"/>
  <c r="C1313" i="1"/>
  <c r="G1313" i="1" s="1"/>
  <c r="D1312" i="1"/>
  <c r="C1312" i="1"/>
  <c r="H1312" i="1" s="1"/>
  <c r="D1311" i="1"/>
  <c r="C1311" i="1"/>
  <c r="D1310" i="1"/>
  <c r="C1310" i="1"/>
  <c r="H1310" i="1" s="1"/>
  <c r="D1309" i="1"/>
  <c r="C1309" i="1"/>
  <c r="H1309" i="1" s="1"/>
  <c r="D1308" i="1"/>
  <c r="C1308" i="1"/>
  <c r="H1308" i="1" s="1"/>
  <c r="D1307" i="1"/>
  <c r="D1306" i="1"/>
  <c r="C1306" i="1"/>
  <c r="D1305" i="1"/>
  <c r="C1305" i="1"/>
  <c r="H1305" i="1" s="1"/>
  <c r="D1304" i="1"/>
  <c r="D1303" i="1"/>
  <c r="C1303" i="1"/>
  <c r="D1302" i="1"/>
  <c r="C1302" i="1"/>
  <c r="H1302" i="1" s="1"/>
  <c r="D1301" i="1"/>
  <c r="C1301" i="1"/>
  <c r="D1300" i="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D1222" i="1"/>
  <c r="D1221" i="1"/>
  <c r="C1221" i="1"/>
  <c r="H1221" i="1" s="1"/>
  <c r="D1220" i="1"/>
  <c r="C1220" i="1"/>
  <c r="H1220" i="1" s="1"/>
  <c r="D1219" i="1"/>
  <c r="D1218" i="1"/>
  <c r="C1218" i="1"/>
  <c r="D1217" i="1"/>
  <c r="C1217" i="1"/>
  <c r="D1216"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D1167" i="1"/>
  <c r="D1166" i="1"/>
  <c r="C1166" i="1"/>
  <c r="D1165" i="1"/>
  <c r="C1165" i="1"/>
  <c r="D1164" i="1"/>
  <c r="C1164" i="1"/>
  <c r="D1163" i="1"/>
  <c r="C1163" i="1"/>
  <c r="D1162" i="1"/>
  <c r="C1162" i="1"/>
  <c r="D1161" i="1"/>
  <c r="C1161" i="1"/>
  <c r="D1160" i="1"/>
  <c r="C1160" i="1"/>
  <c r="D1159" i="1"/>
  <c r="C1159" i="1"/>
  <c r="D1158" i="1"/>
  <c r="C1158" i="1"/>
  <c r="D1157" i="1"/>
  <c r="D1156" i="1"/>
  <c r="C1156" i="1"/>
  <c r="H1156" i="1" s="1"/>
  <c r="D1155" i="1"/>
  <c r="C1155" i="1"/>
  <c r="H1155" i="1" s="1"/>
  <c r="D1154" i="1"/>
  <c r="D1151" i="1"/>
  <c r="C1151" i="1"/>
  <c r="D1150" i="1"/>
  <c r="C1150" i="1"/>
  <c r="D1149" i="1"/>
  <c r="C1149" i="1"/>
  <c r="D1148" i="1"/>
  <c r="C1148" i="1"/>
  <c r="D1147" i="1"/>
  <c r="C1147" i="1"/>
  <c r="D1146" i="1"/>
  <c r="C1146" i="1"/>
  <c r="D1145" i="1"/>
  <c r="C1145" i="1"/>
  <c r="D1144" i="1"/>
  <c r="C1144" i="1"/>
  <c r="D1143" i="1"/>
  <c r="C1143" i="1"/>
  <c r="H1143" i="1" s="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D1104" i="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D1094" i="1"/>
  <c r="C1094" i="1"/>
  <c r="D1093" i="1"/>
  <c r="C1093" i="1"/>
  <c r="D1092" i="1"/>
  <c r="C1092" i="1"/>
  <c r="D1091" i="1"/>
  <c r="C1091" i="1"/>
  <c r="D1090" i="1"/>
  <c r="C1090" i="1"/>
  <c r="H1090" i="1" s="1"/>
  <c r="D1089" i="1"/>
  <c r="C1089" i="1"/>
  <c r="H1089" i="1" s="1"/>
  <c r="D1088" i="1"/>
  <c r="C1088" i="1"/>
  <c r="H1088" i="1" s="1"/>
  <c r="D1087" i="1"/>
  <c r="C1087" i="1"/>
  <c r="H1087" i="1" s="1"/>
  <c r="D1086" i="1"/>
  <c r="C1086" i="1"/>
  <c r="H1086" i="1" s="1"/>
  <c r="D1085" i="1"/>
  <c r="C1085" i="1"/>
  <c r="D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D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D1024" i="1"/>
  <c r="C1024" i="1"/>
  <c r="D1023" i="1"/>
  <c r="D1022" i="1"/>
  <c r="C1022" i="1"/>
  <c r="H1022" i="1" s="1"/>
  <c r="D1021" i="1"/>
  <c r="C1021" i="1"/>
  <c r="H1021" i="1" s="1"/>
  <c r="D1020" i="1"/>
  <c r="C1020" i="1"/>
  <c r="D1019" i="1"/>
  <c r="C1019" i="1"/>
  <c r="H1019" i="1" s="1"/>
  <c r="D1018" i="1"/>
  <c r="C1018" i="1"/>
  <c r="H1018" i="1" s="1"/>
  <c r="D1017" i="1"/>
  <c r="C1017" i="1"/>
  <c r="H1017" i="1" s="1"/>
  <c r="D1016" i="1"/>
  <c r="C1016" i="1"/>
  <c r="H1016" i="1" s="1"/>
  <c r="D1015" i="1"/>
  <c r="C1015" i="1"/>
  <c r="H1015" i="1" s="1"/>
  <c r="D1014" i="1"/>
  <c r="C1014" i="1"/>
  <c r="H1014" i="1" s="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H989" i="1" s="1"/>
  <c r="D988" i="1"/>
  <c r="C988" i="1"/>
  <c r="H988" i="1" s="1"/>
  <c r="D987" i="1"/>
  <c r="C987" i="1"/>
  <c r="H987" i="1" s="1"/>
  <c r="D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D709" i="1"/>
  <c r="C709" i="1"/>
  <c r="D708" i="1"/>
  <c r="C708" i="1"/>
  <c r="D707" i="1"/>
  <c r="C707" i="1"/>
  <c r="D706" i="1"/>
  <c r="C706" i="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H652" i="1" s="1"/>
  <c r="D651" i="1"/>
  <c r="C651" i="1"/>
  <c r="H651" i="1" s="1"/>
  <c r="D650" i="1"/>
  <c r="C650" i="1"/>
  <c r="D649" i="1"/>
  <c r="C649" i="1"/>
  <c r="H649" i="1" s="1"/>
  <c r="D648" i="1"/>
  <c r="C648" i="1"/>
  <c r="D647" i="1"/>
  <c r="C647" i="1"/>
  <c r="D646" i="1"/>
  <c r="C646" i="1"/>
  <c r="D645" i="1"/>
  <c r="C645" i="1"/>
  <c r="H645" i="1" s="1"/>
  <c r="D644" i="1"/>
  <c r="C644" i="1"/>
  <c r="H644" i="1" s="1"/>
  <c r="D643" i="1"/>
  <c r="C643" i="1"/>
  <c r="H643" i="1" s="1"/>
  <c r="D642" i="1"/>
  <c r="C642" i="1"/>
  <c r="H642" i="1" s="1"/>
  <c r="D641" i="1"/>
  <c r="C641" i="1"/>
  <c r="D637" i="1"/>
  <c r="D632" i="1"/>
  <c r="C632" i="1"/>
  <c r="D631" i="1"/>
  <c r="C631" i="1"/>
  <c r="D628" i="1"/>
  <c r="C628" i="1"/>
  <c r="D627" i="1"/>
  <c r="C627" i="1"/>
  <c r="D626" i="1"/>
  <c r="C626" i="1"/>
  <c r="D625" i="1"/>
  <c r="C625" i="1"/>
  <c r="D624" i="1"/>
  <c r="C624" i="1"/>
  <c r="D623" i="1"/>
  <c r="D622" i="1"/>
  <c r="C622" i="1"/>
  <c r="H622" i="1" s="1"/>
  <c r="D621" i="1"/>
  <c r="C621" i="1"/>
  <c r="H621" i="1" s="1"/>
  <c r="D620" i="1"/>
  <c r="C620" i="1"/>
  <c r="H620" i="1" s="1"/>
  <c r="D619" i="1"/>
  <c r="D618" i="1"/>
  <c r="C618" i="1"/>
  <c r="D617" i="1"/>
  <c r="C617" i="1"/>
  <c r="D616" i="1"/>
  <c r="C616" i="1"/>
  <c r="H616" i="1" s="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H601" i="1" s="1"/>
  <c r="D600" i="1"/>
  <c r="C600" i="1"/>
  <c r="H600" i="1" s="1"/>
  <c r="D599" i="1"/>
  <c r="D598" i="1"/>
  <c r="C598" i="1"/>
  <c r="D597" i="1"/>
  <c r="C597" i="1"/>
  <c r="D596" i="1"/>
  <c r="C596" i="1"/>
  <c r="H596" i="1" s="1"/>
  <c r="D595" i="1"/>
  <c r="C595" i="1"/>
  <c r="H595" i="1" s="1"/>
  <c r="D594" i="1"/>
  <c r="C594" i="1"/>
  <c r="H594" i="1" s="1"/>
  <c r="D593" i="1"/>
  <c r="D592" i="1"/>
  <c r="C592" i="1"/>
  <c r="D591" i="1"/>
  <c r="C591" i="1"/>
  <c r="D590" i="1"/>
  <c r="C590" i="1"/>
  <c r="D589" i="1"/>
  <c r="C589" i="1"/>
  <c r="D588" i="1"/>
  <c r="C588" i="1"/>
  <c r="D587" i="1"/>
  <c r="D586" i="1"/>
  <c r="C586" i="1"/>
  <c r="H586" i="1" s="1"/>
  <c r="D585" i="1"/>
  <c r="C585" i="1"/>
  <c r="H585" i="1" s="1"/>
  <c r="D584" i="1"/>
  <c r="C584" i="1"/>
  <c r="H584" i="1" s="1"/>
  <c r="D583" i="1"/>
  <c r="C583" i="1"/>
  <c r="H583" i="1" s="1"/>
  <c r="D582" i="1"/>
  <c r="C582" i="1"/>
  <c r="H582" i="1" s="1"/>
  <c r="D581" i="1"/>
  <c r="C581" i="1"/>
  <c r="H581" i="1" s="1"/>
  <c r="D580" i="1"/>
  <c r="C580" i="1"/>
  <c r="D579" i="1"/>
  <c r="D578" i="1"/>
  <c r="C578" i="1"/>
  <c r="H578" i="1" s="1"/>
  <c r="D577" i="1"/>
  <c r="C577" i="1"/>
  <c r="H577" i="1" s="1"/>
  <c r="D576" i="1"/>
  <c r="C576" i="1"/>
  <c r="H576" i="1" s="1"/>
  <c r="D575" i="1"/>
  <c r="C575" i="1"/>
  <c r="H575" i="1" s="1"/>
  <c r="D573" i="1"/>
  <c r="C573" i="1"/>
  <c r="D572" i="1"/>
  <c r="C572" i="1"/>
  <c r="D571" i="1"/>
  <c r="C571" i="1"/>
  <c r="D570" i="1"/>
  <c r="C570" i="1"/>
  <c r="D569" i="1"/>
  <c r="C569" i="1"/>
  <c r="D568" i="1"/>
  <c r="D567" i="1"/>
  <c r="C567" i="1"/>
  <c r="H567" i="1" s="1"/>
  <c r="D566" i="1"/>
  <c r="C566" i="1"/>
  <c r="D565" i="1"/>
  <c r="C565" i="1"/>
  <c r="D564" i="1"/>
  <c r="C564" i="1"/>
  <c r="H564" i="1" s="1"/>
  <c r="D563" i="1"/>
  <c r="C563" i="1"/>
  <c r="H563" i="1" s="1"/>
  <c r="D562" i="1"/>
  <c r="D561" i="1"/>
  <c r="D560" i="1"/>
  <c r="C560" i="1"/>
  <c r="H560" i="1" s="1"/>
  <c r="D559" i="1"/>
  <c r="C559" i="1"/>
  <c r="D558" i="1"/>
  <c r="C558" i="1"/>
  <c r="D557" i="1"/>
  <c r="C557" i="1"/>
  <c r="D556" i="1"/>
  <c r="C556" i="1"/>
  <c r="H556" i="1" s="1"/>
  <c r="D555" i="1"/>
  <c r="C555" i="1"/>
  <c r="H555" i="1" s="1"/>
  <c r="D554" i="1"/>
  <c r="C554" i="1"/>
  <c r="H554" i="1" s="1"/>
  <c r="D553" i="1"/>
  <c r="C553" i="1"/>
  <c r="H553" i="1" s="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H539" i="1" s="1"/>
  <c r="D538" i="1"/>
  <c r="C538" i="1"/>
  <c r="H538" i="1" s="1"/>
  <c r="D537" i="1"/>
  <c r="D536" i="1"/>
  <c r="C536" i="1"/>
  <c r="D535" i="1"/>
  <c r="C535" i="1"/>
  <c r="D534" i="1"/>
  <c r="C534" i="1"/>
  <c r="D533" i="1"/>
  <c r="C533" i="1"/>
  <c r="D532" i="1"/>
  <c r="C532" i="1"/>
  <c r="D531" i="1"/>
  <c r="C531" i="1"/>
  <c r="D530" i="1"/>
  <c r="C530" i="1"/>
  <c r="D529" i="1"/>
  <c r="D528" i="1"/>
  <c r="C528" i="1"/>
  <c r="H528" i="1" s="1"/>
  <c r="D527" i="1"/>
  <c r="C527" i="1"/>
  <c r="H527" i="1" s="1"/>
  <c r="D526" i="1"/>
  <c r="C526" i="1"/>
  <c r="H526" i="1" s="1"/>
  <c r="D525" i="1"/>
  <c r="C525" i="1"/>
  <c r="H525" i="1" s="1"/>
  <c r="D524" i="1"/>
  <c r="C524" i="1"/>
  <c r="H524" i="1" s="1"/>
  <c r="D521" i="1"/>
  <c r="C521" i="1"/>
  <c r="H521" i="1" s="1"/>
  <c r="D520" i="1"/>
  <c r="C520" i="1"/>
  <c r="H520" i="1" s="1"/>
  <c r="D519" i="1"/>
  <c r="D518" i="1"/>
  <c r="C518" i="1"/>
  <c r="D517" i="1"/>
  <c r="C517" i="1"/>
  <c r="D516" i="1"/>
  <c r="C516" i="1"/>
  <c r="D515" i="1"/>
  <c r="C515" i="1"/>
  <c r="D514" i="1"/>
  <c r="C514" i="1"/>
  <c r="D513" i="1"/>
  <c r="D512" i="1"/>
  <c r="C512" i="1"/>
  <c r="H512" i="1" s="1"/>
  <c r="D511" i="1"/>
  <c r="C511" i="1"/>
  <c r="H511" i="1" s="1"/>
  <c r="D510" i="1"/>
  <c r="C510" i="1"/>
  <c r="H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H495" i="1" s="1"/>
  <c r="D494" i="1"/>
  <c r="C494" i="1"/>
  <c r="D493" i="1"/>
  <c r="C493" i="1"/>
  <c r="D492" i="1"/>
  <c r="C492" i="1"/>
  <c r="D491" i="1"/>
  <c r="C491" i="1"/>
  <c r="D490" i="1"/>
  <c r="C490" i="1"/>
  <c r="D488" i="1"/>
  <c r="C488" i="1"/>
  <c r="H488" i="1" s="1"/>
  <c r="D487" i="1"/>
  <c r="C487" i="1"/>
  <c r="H487" i="1" s="1"/>
  <c r="D486" i="1"/>
  <c r="C486" i="1"/>
  <c r="H486" i="1" s="1"/>
  <c r="D485" i="1"/>
  <c r="C485" i="1"/>
  <c r="H485" i="1" s="1"/>
  <c r="D484" i="1"/>
  <c r="D483" i="1"/>
  <c r="C483" i="1"/>
  <c r="D482" i="1"/>
  <c r="C482" i="1"/>
  <c r="D481" i="1"/>
  <c r="C481" i="1"/>
  <c r="D480" i="1"/>
  <c r="C480" i="1"/>
  <c r="D479" i="1"/>
  <c r="D478" i="1"/>
  <c r="D477" i="1"/>
  <c r="C477" i="1"/>
  <c r="D476" i="1"/>
  <c r="C476" i="1"/>
  <c r="D475" i="1"/>
  <c r="C475" i="1"/>
  <c r="D474" i="1"/>
  <c r="C474" i="1"/>
  <c r="D473" i="1"/>
  <c r="C473" i="1"/>
  <c r="D472" i="1"/>
  <c r="C472" i="1"/>
  <c r="D471" i="1"/>
  <c r="C471" i="1"/>
  <c r="D470" i="1"/>
  <c r="C470" i="1"/>
  <c r="D469" i="1"/>
  <c r="C469" i="1"/>
  <c r="D468" i="1"/>
  <c r="C468" i="1"/>
  <c r="D467" i="1"/>
  <c r="C467" i="1"/>
  <c r="D465" i="1"/>
  <c r="C465" i="1"/>
  <c r="H465" i="1" s="1"/>
  <c r="D464" i="1"/>
  <c r="C464" i="1"/>
  <c r="H464" i="1" s="1"/>
  <c r="D463" i="1"/>
  <c r="D462" i="1"/>
  <c r="C462" i="1"/>
  <c r="D461" i="1"/>
  <c r="C461" i="1"/>
  <c r="D460" i="1"/>
  <c r="C460" i="1"/>
  <c r="D459" i="1"/>
  <c r="C459" i="1"/>
  <c r="D458" i="1"/>
  <c r="C458" i="1"/>
  <c r="D457" i="1"/>
  <c r="D456" i="1"/>
  <c r="C456" i="1"/>
  <c r="H456" i="1" s="1"/>
  <c r="D455" i="1"/>
  <c r="C455" i="1"/>
  <c r="H455" i="1" s="1"/>
  <c r="D454" i="1"/>
  <c r="C454" i="1"/>
  <c r="H454" i="1" s="1"/>
  <c r="D453" i="1"/>
  <c r="D452" i="1"/>
  <c r="C452" i="1"/>
  <c r="D451" i="1"/>
  <c r="C451" i="1"/>
  <c r="D450" i="1"/>
  <c r="C450" i="1"/>
  <c r="D449" i="1"/>
  <c r="D448" i="1"/>
  <c r="C448" i="1"/>
  <c r="H448" i="1" s="1"/>
  <c r="D447" i="1"/>
  <c r="C447" i="1"/>
  <c r="H447" i="1" s="1"/>
  <c r="D446" i="1"/>
  <c r="C446" i="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D429" i="1"/>
  <c r="D428" i="1"/>
  <c r="C428" i="1"/>
  <c r="H428" i="1" s="1"/>
  <c r="D427" i="1"/>
  <c r="C427" i="1"/>
  <c r="H427" i="1" s="1"/>
  <c r="D426" i="1"/>
  <c r="C426" i="1"/>
  <c r="H426" i="1" s="1"/>
  <c r="D425" i="1"/>
  <c r="C425" i="1"/>
  <c r="H425" i="1" s="1"/>
  <c r="D424" i="1"/>
  <c r="D423" i="1"/>
  <c r="C423" i="1"/>
  <c r="D422" i="1"/>
  <c r="C422" i="1"/>
  <c r="H422" i="1" s="1"/>
  <c r="D421" i="1"/>
  <c r="C421" i="1"/>
  <c r="H421" i="1" s="1"/>
  <c r="D420" i="1"/>
  <c r="C420" i="1"/>
  <c r="D419" i="1"/>
  <c r="C419" i="1"/>
  <c r="D418" i="1"/>
  <c r="C418" i="1"/>
  <c r="D417" i="1"/>
  <c r="C417" i="1"/>
  <c r="D416" i="1"/>
  <c r="C416" i="1"/>
  <c r="D415" i="1"/>
  <c r="D413" i="1"/>
  <c r="D412" i="1"/>
  <c r="D411" i="1"/>
  <c r="D406" i="1"/>
  <c r="C406" i="1"/>
  <c r="H406" i="1" s="1"/>
  <c r="D405" i="1"/>
  <c r="C405" i="1"/>
  <c r="D404" i="1"/>
  <c r="C404" i="1"/>
  <c r="H404" i="1" s="1"/>
  <c r="D401" i="1"/>
  <c r="C401" i="1"/>
  <c r="D400" i="1"/>
  <c r="C400" i="1"/>
  <c r="H400" i="1" s="1"/>
  <c r="D399" i="1"/>
  <c r="C399" i="1"/>
  <c r="H399" i="1" s="1"/>
  <c r="D398" i="1"/>
  <c r="C398" i="1"/>
  <c r="D397" i="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D386" i="1"/>
  <c r="D385" i="1"/>
  <c r="C385" i="1"/>
  <c r="D384" i="1"/>
  <c r="C384" i="1"/>
  <c r="D383" i="1"/>
  <c r="D382" i="1"/>
  <c r="C382" i="1"/>
  <c r="H382" i="1" s="1"/>
  <c r="D381" i="1"/>
  <c r="C381" i="1"/>
  <c r="H381" i="1" s="1"/>
  <c r="D380" i="1"/>
  <c r="C380" i="1"/>
  <c r="H380" i="1" s="1"/>
  <c r="D379" i="1"/>
  <c r="C379" i="1"/>
  <c r="D378" i="1"/>
  <c r="D377" i="1"/>
  <c r="C377" i="1"/>
  <c r="D376" i="1"/>
  <c r="C376" i="1"/>
  <c r="D375" i="1"/>
  <c r="C375" i="1"/>
  <c r="D374" i="1"/>
  <c r="C374" i="1"/>
  <c r="D373" i="1"/>
  <c r="C373" i="1"/>
  <c r="D372" i="1"/>
  <c r="C372" i="1"/>
  <c r="D371" i="1"/>
  <c r="C371" i="1"/>
  <c r="D370" i="1"/>
  <c r="C370" i="1"/>
  <c r="D369" i="1"/>
  <c r="C369" i="1"/>
  <c r="D368" i="1"/>
  <c r="C368" i="1"/>
  <c r="D367" i="1"/>
  <c r="C367" i="1"/>
  <c r="H367" i="1" s="1"/>
  <c r="D366" i="1"/>
  <c r="C366" i="1"/>
  <c r="D365" i="1"/>
  <c r="C365" i="1"/>
  <c r="D364" i="1"/>
  <c r="D363" i="1"/>
  <c r="C363" i="1"/>
  <c r="H363" i="1" s="1"/>
  <c r="D362" i="1"/>
  <c r="C362" i="1"/>
  <c r="H362" i="1" s="1"/>
  <c r="D361" i="1"/>
  <c r="C361" i="1"/>
  <c r="H361" i="1" s="1"/>
  <c r="D360" i="1"/>
  <c r="C360" i="1"/>
  <c r="H360" i="1" s="1"/>
  <c r="D359" i="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D348" i="1"/>
  <c r="C348" i="1"/>
  <c r="D347" i="1"/>
  <c r="C347" i="1"/>
  <c r="D346" i="1"/>
  <c r="D345" i="1"/>
  <c r="D344" i="1"/>
  <c r="C344" i="1"/>
  <c r="H344" i="1" s="1"/>
  <c r="D343" i="1"/>
  <c r="C343" i="1"/>
  <c r="H343" i="1" s="1"/>
  <c r="D342" i="1"/>
  <c r="C342" i="1"/>
  <c r="H342" i="1" s="1"/>
  <c r="D341" i="1"/>
  <c r="C341" i="1"/>
  <c r="H341" i="1" s="1"/>
  <c r="D340" i="1"/>
  <c r="D339" i="1"/>
  <c r="D338" i="1"/>
  <c r="C338" i="1"/>
  <c r="D337" i="1"/>
  <c r="C337" i="1"/>
  <c r="H337" i="1" s="1"/>
  <c r="D336" i="1"/>
  <c r="C336" i="1"/>
  <c r="D335" i="1"/>
  <c r="C335" i="1"/>
  <c r="H335" i="1" s="1"/>
  <c r="D334" i="1"/>
  <c r="C334" i="1"/>
  <c r="D333" i="1"/>
  <c r="C333" i="1"/>
  <c r="D332" i="1"/>
  <c r="C332" i="1"/>
  <c r="H332" i="1" s="1"/>
  <c r="D331" i="1"/>
  <c r="C331" i="1"/>
  <c r="H331" i="1" s="1"/>
  <c r="D330" i="1"/>
  <c r="C330" i="1"/>
  <c r="D329" i="1"/>
  <c r="C329" i="1"/>
  <c r="H329" i="1" s="1"/>
  <c r="D328" i="1"/>
  <c r="C328" i="1"/>
  <c r="H328" i="1" s="1"/>
  <c r="D327" i="1"/>
  <c r="C327" i="1"/>
  <c r="H327" i="1" s="1"/>
  <c r="D326" i="1"/>
  <c r="D325" i="1"/>
  <c r="C325" i="1"/>
  <c r="D324" i="1"/>
  <c r="C324" i="1"/>
  <c r="H324" i="1" s="1"/>
  <c r="D323" i="1"/>
  <c r="C323" i="1"/>
  <c r="D322" i="1"/>
  <c r="C322" i="1"/>
  <c r="D321" i="1"/>
  <c r="C321" i="1"/>
  <c r="D320" i="1"/>
  <c r="C320" i="1"/>
  <c r="D319" i="1"/>
  <c r="C319" i="1"/>
  <c r="D318" i="1"/>
  <c r="C318" i="1"/>
  <c r="D317" i="1"/>
  <c r="C317" i="1"/>
  <c r="D316" i="1"/>
  <c r="C316" i="1"/>
  <c r="H316" i="1" s="1"/>
  <c r="D315" i="1"/>
  <c r="C315" i="1"/>
  <c r="D314" i="1"/>
  <c r="C314" i="1"/>
  <c r="D313" i="1"/>
  <c r="C313" i="1"/>
  <c r="D312" i="1"/>
  <c r="D311" i="1"/>
  <c r="C311" i="1"/>
  <c r="D310" i="1"/>
  <c r="C310" i="1"/>
  <c r="H310" i="1" s="1"/>
  <c r="D309" i="1"/>
  <c r="C309" i="1"/>
  <c r="D308" i="1"/>
  <c r="C308" i="1"/>
  <c r="H308" i="1" s="1"/>
  <c r="D307" i="1"/>
  <c r="C307" i="1"/>
  <c r="H307" i="1" s="1"/>
  <c r="D306" i="1"/>
  <c r="D305" i="1"/>
  <c r="C305" i="1"/>
  <c r="D304" i="1"/>
  <c r="C304" i="1"/>
  <c r="D303" i="1"/>
  <c r="C303" i="1"/>
  <c r="H303" i="1" s="1"/>
  <c r="D302" i="1"/>
  <c r="C302" i="1"/>
  <c r="D301" i="1"/>
  <c r="C301" i="1"/>
  <c r="D300" i="1"/>
  <c r="C300" i="1"/>
  <c r="H300" i="1" s="1"/>
  <c r="D299" i="1"/>
  <c r="C299" i="1"/>
  <c r="D298" i="1"/>
  <c r="C298" i="1"/>
  <c r="H298" i="1" s="1"/>
  <c r="D297" i="1"/>
  <c r="C297" i="1"/>
  <c r="H297" i="1" s="1"/>
  <c r="D296" i="1"/>
  <c r="C296" i="1"/>
  <c r="H296" i="1" s="1"/>
  <c r="D295" i="1"/>
  <c r="C294" i="1"/>
  <c r="D292" i="1"/>
  <c r="C292" i="1"/>
  <c r="D291" i="1"/>
  <c r="C291" i="1"/>
  <c r="D290" i="1"/>
  <c r="C290" i="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D274" i="1"/>
  <c r="C274" i="1"/>
  <c r="D273" i="1"/>
  <c r="C273" i="1"/>
  <c r="D272" i="1"/>
  <c r="C272" i="1"/>
  <c r="D271" i="1"/>
  <c r="C271" i="1"/>
  <c r="D270" i="1"/>
  <c r="C270" i="1"/>
  <c r="D269" i="1"/>
  <c r="C269" i="1"/>
  <c r="D268" i="1"/>
  <c r="C268" i="1"/>
  <c r="D267" i="1"/>
  <c r="C267" i="1"/>
  <c r="D266" i="1"/>
  <c r="C266" i="1"/>
  <c r="D265" i="1"/>
  <c r="C265" i="1"/>
  <c r="D264" i="1"/>
  <c r="D263" i="1"/>
  <c r="C263" i="1"/>
  <c r="H263" i="1" s="1"/>
  <c r="D262" i="1"/>
  <c r="C262" i="1"/>
  <c r="H262" i="1" s="1"/>
  <c r="D261" i="1"/>
  <c r="C261" i="1"/>
  <c r="H261" i="1" s="1"/>
  <c r="D260" i="1"/>
  <c r="C260" i="1"/>
  <c r="H260" i="1" s="1"/>
  <c r="D258" i="1"/>
  <c r="C258" i="1"/>
  <c r="D257" i="1"/>
  <c r="C257" i="1"/>
  <c r="D256" i="1"/>
  <c r="C256" i="1"/>
  <c r="D255" i="1"/>
  <c r="C255" i="1"/>
  <c r="D254" i="1"/>
  <c r="C254" i="1"/>
  <c r="D253" i="1"/>
  <c r="C253" i="1"/>
  <c r="D252" i="1"/>
  <c r="C252" i="1"/>
  <c r="D251" i="1"/>
  <c r="C251" i="1"/>
  <c r="D250" i="1"/>
  <c r="C250" i="1"/>
  <c r="D249" i="1"/>
  <c r="D247" i="1"/>
  <c r="C247" i="1"/>
  <c r="D246" i="1"/>
  <c r="C246" i="1"/>
  <c r="D245" i="1"/>
  <c r="C245" i="1"/>
  <c r="D244" i="1"/>
  <c r="C244" i="1"/>
  <c r="D243" i="1"/>
  <c r="D242" i="1"/>
  <c r="C242" i="1"/>
  <c r="H242" i="1" s="1"/>
  <c r="D241" i="1"/>
  <c r="C241" i="1"/>
  <c r="H241" i="1" s="1"/>
  <c r="D240" i="1"/>
  <c r="C240" i="1"/>
  <c r="H240" i="1" s="1"/>
  <c r="D239" i="1"/>
  <c r="C239" i="1"/>
  <c r="H239" i="1" s="1"/>
  <c r="D238" i="1"/>
  <c r="C238" i="1"/>
  <c r="D237" i="1"/>
  <c r="C237" i="1"/>
  <c r="C236" i="1"/>
  <c r="D235" i="1"/>
  <c r="C235" i="1"/>
  <c r="D234" i="1"/>
  <c r="C234" i="1"/>
  <c r="D233" i="1"/>
  <c r="C233" i="1"/>
  <c r="D232" i="1"/>
  <c r="D231" i="1"/>
  <c r="C231" i="1"/>
  <c r="H231" i="1" s="1"/>
  <c r="D230" i="1"/>
  <c r="C230" i="1"/>
  <c r="H230" i="1" s="1"/>
  <c r="D229" i="1"/>
  <c r="C229" i="1"/>
  <c r="H229" i="1" s="1"/>
  <c r="D228" i="1"/>
  <c r="C228" i="1"/>
  <c r="D227" i="1"/>
  <c r="C227" i="1"/>
  <c r="D226" i="1"/>
  <c r="C226" i="1"/>
  <c r="H226" i="1" s="1"/>
  <c r="D225" i="1"/>
  <c r="C225" i="1"/>
  <c r="D224" i="1"/>
  <c r="C224" i="1"/>
  <c r="D223" i="1"/>
  <c r="C223" i="1"/>
  <c r="H223" i="1" s="1"/>
  <c r="D222" i="1"/>
  <c r="C222" i="1"/>
  <c r="D221" i="1"/>
  <c r="C221" i="1"/>
  <c r="D219" i="1"/>
  <c r="C219" i="1"/>
  <c r="D218" i="1"/>
  <c r="C218" i="1"/>
  <c r="D217" i="1"/>
  <c r="C217" i="1"/>
  <c r="D216" i="1"/>
  <c r="C216" i="1"/>
  <c r="D215" i="1"/>
  <c r="C215" i="1"/>
  <c r="D214" i="1"/>
  <c r="C214" i="1"/>
  <c r="D213" i="1"/>
  <c r="C213" i="1"/>
  <c r="D212" i="1"/>
  <c r="D211" i="1"/>
  <c r="D210" i="1"/>
  <c r="C210" i="1"/>
  <c r="H210" i="1" s="1"/>
  <c r="D209" i="1"/>
  <c r="C209" i="1"/>
  <c r="D208" i="1"/>
  <c r="C208" i="1"/>
  <c r="H208" i="1" s="1"/>
  <c r="D207" i="1"/>
  <c r="C207" i="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D191" i="1"/>
  <c r="C191" i="1"/>
  <c r="D190" i="1"/>
  <c r="C190" i="1"/>
  <c r="H190" i="1" s="1"/>
  <c r="D189" i="1"/>
  <c r="C189" i="1"/>
  <c r="H189" i="1" s="1"/>
  <c r="D188" i="1"/>
  <c r="C188" i="1"/>
  <c r="H188" i="1" s="1"/>
  <c r="D187" i="1"/>
  <c r="C187" i="1"/>
  <c r="H187" i="1" s="1"/>
  <c r="D186" i="1"/>
  <c r="C186" i="1"/>
  <c r="H186" i="1" s="1"/>
  <c r="D185" i="1"/>
  <c r="C185" i="1"/>
  <c r="H185" i="1" s="1"/>
  <c r="D184" i="1"/>
  <c r="D183" i="1"/>
  <c r="C183" i="1"/>
  <c r="D182" i="1"/>
  <c r="C182" i="1"/>
  <c r="D181" i="1"/>
  <c r="C181" i="1"/>
  <c r="D180" i="1"/>
  <c r="C180" i="1"/>
  <c r="D179" i="1"/>
  <c r="C179" i="1"/>
  <c r="H179" i="1" s="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H164" i="1" s="1"/>
  <c r="D163" i="1"/>
  <c r="C163" i="1"/>
  <c r="H163" i="1" s="1"/>
  <c r="D162" i="1"/>
  <c r="C162" i="1"/>
  <c r="H162" i="1" s="1"/>
  <c r="D161" i="1"/>
  <c r="C161" i="1"/>
  <c r="H161" i="1" s="1"/>
  <c r="D160" i="1"/>
  <c r="C160" i="1"/>
  <c r="H160" i="1" s="1"/>
  <c r="D159" i="1"/>
  <c r="D158" i="1"/>
  <c r="C158" i="1"/>
  <c r="D157" i="1"/>
  <c r="C157" i="1"/>
  <c r="D156" i="1"/>
  <c r="C156" i="1"/>
  <c r="D155" i="1"/>
  <c r="C155" i="1"/>
  <c r="D154" i="1"/>
  <c r="C154" i="1"/>
  <c r="D153" i="1"/>
  <c r="C153" i="1"/>
  <c r="D152" i="1"/>
  <c r="C152" i="1"/>
  <c r="D151" i="1"/>
  <c r="C151" i="1"/>
  <c r="D150" i="1"/>
  <c r="C150" i="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H134" i="1" s="1"/>
  <c r="D133" i="1"/>
  <c r="C133" i="1"/>
  <c r="H133" i="1" s="1"/>
  <c r="D132" i="1"/>
  <c r="C132" i="1"/>
  <c r="H132" i="1" s="1"/>
  <c r="D131" i="1"/>
  <c r="C131" i="1"/>
  <c r="H131" i="1" s="1"/>
  <c r="D130" i="1"/>
  <c r="D129" i="1"/>
  <c r="D128" i="1"/>
  <c r="C128" i="1"/>
  <c r="H128" i="1" s="1"/>
  <c r="D127" i="1"/>
  <c r="C127" i="1"/>
  <c r="H127" i="1" s="1"/>
  <c r="D126" i="1"/>
  <c r="C126" i="1"/>
  <c r="H126" i="1" s="1"/>
  <c r="D125" i="1"/>
  <c r="C125" i="1"/>
  <c r="H125" i="1" s="1"/>
  <c r="D124" i="1"/>
  <c r="C124" i="1"/>
  <c r="H124" i="1" s="1"/>
  <c r="D123" i="1"/>
  <c r="C123" i="1"/>
  <c r="D122" i="1"/>
  <c r="C122" i="1"/>
  <c r="H122" i="1" s="1"/>
  <c r="D121" i="1"/>
  <c r="D120" i="1"/>
  <c r="D119" i="1"/>
  <c r="C119" i="1"/>
  <c r="H119" i="1" s="1"/>
  <c r="D118" i="1"/>
  <c r="C118" i="1"/>
  <c r="H118" i="1" s="1"/>
  <c r="D117" i="1"/>
  <c r="C117" i="1"/>
  <c r="D116" i="1"/>
  <c r="C116" i="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D102" i="1"/>
  <c r="D101" i="1"/>
  <c r="C101" i="1"/>
  <c r="H101" i="1" s="1"/>
  <c r="D100" i="1"/>
  <c r="C100" i="1"/>
  <c r="H100" i="1" s="1"/>
  <c r="D99" i="1"/>
  <c r="C99" i="1"/>
  <c r="H99" i="1" s="1"/>
  <c r="D98" i="1"/>
  <c r="C98" i="1"/>
  <c r="H98" i="1" s="1"/>
  <c r="D97" i="1"/>
  <c r="C97" i="1"/>
  <c r="H97" i="1" s="1"/>
  <c r="D96" i="1"/>
  <c r="C96" i="1"/>
  <c r="H96" i="1" s="1"/>
  <c r="D95" i="1"/>
  <c r="C95" i="1"/>
  <c r="H95" i="1" s="1"/>
  <c r="D94" i="1"/>
  <c r="D93" i="1"/>
  <c r="C93" i="1"/>
  <c r="D92" i="1"/>
  <c r="C92" i="1"/>
  <c r="D91" i="1"/>
  <c r="C91" i="1"/>
  <c r="D90" i="1"/>
  <c r="C90" i="1"/>
  <c r="D89" i="1"/>
  <c r="C89" i="1"/>
  <c r="H89" i="1" s="1"/>
  <c r="D88" i="1"/>
  <c r="C88" i="1"/>
  <c r="D87" i="1"/>
  <c r="C87" i="1"/>
  <c r="D86" i="1"/>
  <c r="C86" i="1"/>
  <c r="H86" i="1" s="1"/>
  <c r="D85" i="1"/>
  <c r="C85" i="1"/>
  <c r="D84" i="1"/>
  <c r="C84" i="1"/>
  <c r="D83" i="1"/>
  <c r="C83" i="1"/>
  <c r="H83" i="1" s="1"/>
  <c r="D82" i="1"/>
  <c r="C82" i="1"/>
  <c r="H82" i="1" s="1"/>
  <c r="D81" i="1"/>
  <c r="C81" i="1"/>
  <c r="D80" i="1"/>
  <c r="C80" i="1"/>
  <c r="H80" i="1" s="1"/>
  <c r="D79" i="1"/>
  <c r="D77" i="1"/>
  <c r="C77" i="1"/>
  <c r="D76" i="1"/>
  <c r="C76" i="1"/>
  <c r="D75" i="1"/>
  <c r="C75" i="1"/>
  <c r="H75" i="1" s="1"/>
  <c r="D74" i="1"/>
  <c r="C74" i="1"/>
  <c r="D73" i="1"/>
  <c r="D72" i="1"/>
  <c r="C72" i="1"/>
  <c r="H72" i="1" s="1"/>
  <c r="D71" i="1"/>
  <c r="C71" i="1"/>
  <c r="D70" i="1"/>
  <c r="C70" i="1"/>
  <c r="D69" i="1"/>
  <c r="C69" i="1"/>
  <c r="D68" i="1"/>
  <c r="C68" i="1"/>
  <c r="D67" i="1"/>
  <c r="D66" i="1"/>
  <c r="C66" i="1"/>
  <c r="H66" i="1" s="1"/>
  <c r="D65" i="1"/>
  <c r="C65" i="1"/>
  <c r="H65" i="1" s="1"/>
  <c r="D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H44" i="1" s="1"/>
  <c r="D43" i="1"/>
  <c r="C43" i="1"/>
  <c r="D42" i="1"/>
  <c r="C42" i="1"/>
  <c r="H42" i="1" s="1"/>
  <c r="D41" i="1"/>
  <c r="C41" i="1"/>
  <c r="H41" i="1" s="1"/>
  <c r="D40" i="1"/>
  <c r="D39" i="1"/>
  <c r="C39" i="1"/>
  <c r="D38" i="1"/>
  <c r="C38" i="1"/>
  <c r="D37" i="1"/>
  <c r="C37" i="1"/>
  <c r="D36" i="1"/>
  <c r="C36" i="1"/>
  <c r="D35" i="1"/>
  <c r="C35" i="1"/>
  <c r="D34" i="1"/>
  <c r="C34" i="1"/>
  <c r="D33" i="1"/>
  <c r="D32" i="1"/>
  <c r="C32" i="1"/>
  <c r="H32" i="1" s="1"/>
  <c r="D31" i="1"/>
  <c r="C31" i="1"/>
  <c r="H31" i="1" s="1"/>
  <c r="D30" i="1"/>
  <c r="C30" i="1"/>
  <c r="D29" i="1"/>
  <c r="C29" i="1"/>
  <c r="H29" i="1" s="1"/>
  <c r="D28" i="1"/>
  <c r="C28" i="1"/>
  <c r="H28" i="1" s="1"/>
  <c r="D27" i="1"/>
  <c r="C27" i="1"/>
  <c r="H27" i="1" s="1"/>
  <c r="D26" i="1"/>
  <c r="C26" i="1"/>
  <c r="H26" i="1" s="1"/>
  <c r="C25" i="1"/>
  <c r="D24" i="1"/>
  <c r="C24" i="1"/>
  <c r="H24" i="1" s="1"/>
  <c r="D23" i="1"/>
  <c r="C23" i="1"/>
  <c r="H23" i="1" s="1"/>
  <c r="D22" i="1"/>
  <c r="C22" i="1"/>
  <c r="H22" i="1" s="1"/>
  <c r="D21" i="1"/>
  <c r="C21" i="1"/>
  <c r="D20" i="1"/>
  <c r="C20" i="1"/>
  <c r="H20" i="1" s="1"/>
  <c r="D19" i="1"/>
  <c r="C19" i="1"/>
  <c r="H19" i="1" s="1"/>
  <c r="D18" i="1"/>
  <c r="C18" i="1"/>
  <c r="D17" i="1"/>
  <c r="C17" i="1"/>
  <c r="H17" i="1" s="1"/>
  <c r="D16" i="1"/>
  <c r="C16" i="1"/>
  <c r="H16" i="1" s="1"/>
  <c r="D15" i="1"/>
  <c r="C15" i="1"/>
  <c r="H15" i="1" s="1"/>
  <c r="D14" i="1"/>
  <c r="C14" i="1"/>
  <c r="D13" i="1"/>
  <c r="C13" i="1"/>
  <c r="D12" i="1"/>
  <c r="C12" i="1"/>
  <c r="H12" i="1" s="1"/>
  <c r="D11" i="1"/>
  <c r="C11" i="1"/>
  <c r="D10" i="1"/>
  <c r="C10" i="1"/>
  <c r="H10" i="1" s="1"/>
  <c r="D9" i="1"/>
  <c r="C9" i="1"/>
  <c r="D8" i="1"/>
  <c r="C8" i="1"/>
  <c r="H8" i="1" s="1"/>
  <c r="D7" i="1"/>
  <c r="C7" i="1"/>
  <c r="H7" i="1" s="1"/>
  <c r="D6" i="1"/>
  <c r="C6" i="1"/>
  <c r="H6" i="1" s="1"/>
  <c r="D5" i="1"/>
  <c r="C5" i="1"/>
  <c r="D4" i="1"/>
  <c r="C4" i="1"/>
  <c r="J1456" i="1" l="1"/>
  <c r="F214" i="9"/>
  <c r="G1577" i="1"/>
  <c r="G1571" i="1"/>
  <c r="G1565" i="1"/>
  <c r="G1567" i="1"/>
  <c r="G1559" i="1"/>
  <c r="G1557" i="1"/>
  <c r="G1555" i="1"/>
  <c r="G1551" i="1"/>
  <c r="G1545" i="1"/>
  <c r="G1547" i="1"/>
  <c r="G1543" i="1"/>
  <c r="G1539" i="1"/>
  <c r="G1535" i="1"/>
  <c r="D49" i="8"/>
  <c r="C1524" i="1" s="1"/>
  <c r="G1524" i="1" s="1"/>
  <c r="G1529" i="1"/>
  <c r="G1525" i="1"/>
  <c r="G1519" i="1"/>
  <c r="G1521" i="1"/>
  <c r="G1513" i="1"/>
  <c r="G1511" i="1"/>
  <c r="D24" i="8"/>
  <c r="C1499" i="1" s="1"/>
  <c r="G1499" i="1" s="1"/>
  <c r="G1503" i="1"/>
  <c r="C1501" i="1"/>
  <c r="G1495" i="1"/>
  <c r="D6" i="8"/>
  <c r="C1481" i="1" s="1"/>
  <c r="H1481" i="1" s="1"/>
  <c r="G1493" i="1"/>
  <c r="G1491" i="1"/>
  <c r="G1483" i="1"/>
  <c r="H1475" i="1"/>
  <c r="J1476" i="1"/>
  <c r="J1474" i="1"/>
  <c r="H1469" i="1"/>
  <c r="H1470" i="1"/>
  <c r="J1471" i="1"/>
  <c r="H1461" i="1"/>
  <c r="J1463" i="1"/>
  <c r="J1460" i="1"/>
  <c r="J1457" i="1"/>
  <c r="G1436" i="1"/>
  <c r="H1453" i="1"/>
  <c r="H1454" i="1"/>
  <c r="J1455" i="1"/>
  <c r="H1445" i="1"/>
  <c r="J1444" i="1"/>
  <c r="J1443" i="1"/>
  <c r="J1442" i="1"/>
  <c r="J1441" i="1"/>
  <c r="H1436" i="1"/>
  <c r="H1437" i="1"/>
  <c r="H1438" i="1"/>
  <c r="J1440" i="1"/>
  <c r="G1434" i="1"/>
  <c r="G1430" i="1"/>
  <c r="G1428" i="1"/>
  <c r="G1427" i="1"/>
  <c r="D1424" i="1"/>
  <c r="G1422" i="1"/>
  <c r="I27" i="3"/>
  <c r="D1408" i="1"/>
  <c r="G1411" i="1"/>
  <c r="G1409" i="1"/>
  <c r="G1410" i="1"/>
  <c r="G1405" i="1"/>
  <c r="G1403" i="1"/>
  <c r="G1401" i="1"/>
  <c r="G1402" i="1"/>
  <c r="G1399" i="1"/>
  <c r="G1396" i="1"/>
  <c r="G1391" i="1"/>
  <c r="E89" i="6"/>
  <c r="D1383" i="1" s="1"/>
  <c r="G1388" i="1"/>
  <c r="G1389" i="1"/>
  <c r="G1387" i="1"/>
  <c r="G1386" i="1"/>
  <c r="G1385" i="1"/>
  <c r="G1382" i="1"/>
  <c r="G1380" i="1"/>
  <c r="G1378" i="1"/>
  <c r="G1376" i="1"/>
  <c r="G1377" i="1"/>
  <c r="G1375" i="1"/>
  <c r="G1374" i="1"/>
  <c r="G1373" i="1"/>
  <c r="G1372" i="1"/>
  <c r="G1371" i="1"/>
  <c r="G1369" i="1"/>
  <c r="G1370" i="1"/>
  <c r="G1368" i="1"/>
  <c r="G1367" i="1"/>
  <c r="G1366" i="1"/>
  <c r="G1365" i="1"/>
  <c r="G1364" i="1"/>
  <c r="G1363" i="1"/>
  <c r="G1360" i="1"/>
  <c r="G1362" i="1"/>
  <c r="G1359" i="1"/>
  <c r="G1358" i="1"/>
  <c r="G1357" i="1"/>
  <c r="G1355" i="1"/>
  <c r="G1356" i="1"/>
  <c r="G1354" i="1"/>
  <c r="G1353" i="1"/>
  <c r="G1351" i="1"/>
  <c r="G1350" i="1"/>
  <c r="G1349" i="1"/>
  <c r="G1347" i="1"/>
  <c r="G1346" i="1"/>
  <c r="G1344" i="1"/>
  <c r="G1345" i="1"/>
  <c r="G1337" i="1"/>
  <c r="E35" i="6"/>
  <c r="G1335" i="1"/>
  <c r="F28" i="6"/>
  <c r="G1321" i="1"/>
  <c r="G1319" i="1"/>
  <c r="G1317" i="1"/>
  <c r="H1311" i="1"/>
  <c r="H1306" i="1"/>
  <c r="E5" i="6"/>
  <c r="H1303" i="1"/>
  <c r="H1300" i="1"/>
  <c r="H1301" i="1"/>
  <c r="I24" i="3"/>
  <c r="G1325" i="1"/>
  <c r="F217" i="9"/>
  <c r="B217" i="9" s="1"/>
  <c r="G706" i="1"/>
  <c r="H1288" i="1"/>
  <c r="H1265" i="1"/>
  <c r="H1263" i="1"/>
  <c r="E284" i="9"/>
  <c r="B284" i="9" s="1"/>
  <c r="F259" i="5"/>
  <c r="H1223" i="1"/>
  <c r="H1224" i="1"/>
  <c r="E237" i="5"/>
  <c r="E279" i="9"/>
  <c r="B279" i="9" s="1"/>
  <c r="H1218" i="1"/>
  <c r="H1217" i="1"/>
  <c r="H1200" i="1"/>
  <c r="H1199" i="1"/>
  <c r="H1198" i="1"/>
  <c r="H1197" i="1"/>
  <c r="H1196" i="1"/>
  <c r="H1195" i="1"/>
  <c r="H1194" i="1"/>
  <c r="H1193" i="1"/>
  <c r="H1192" i="1"/>
  <c r="H1191" i="1"/>
  <c r="H1190" i="1"/>
  <c r="H1189" i="1"/>
  <c r="H1188" i="1"/>
  <c r="H1187" i="1"/>
  <c r="D1183" i="1"/>
  <c r="G1183" i="1" s="1"/>
  <c r="H1186" i="1"/>
  <c r="H1185" i="1"/>
  <c r="F207" i="5"/>
  <c r="H1182" i="1"/>
  <c r="H1181" i="1"/>
  <c r="H1180" i="1"/>
  <c r="H1179" i="1"/>
  <c r="H1178" i="1"/>
  <c r="H1177" i="1"/>
  <c r="H1175" i="1"/>
  <c r="H1176" i="1"/>
  <c r="H1174" i="1"/>
  <c r="H1173" i="1"/>
  <c r="H1172" i="1"/>
  <c r="H1171" i="1"/>
  <c r="H1170" i="1"/>
  <c r="H1169" i="1"/>
  <c r="H1166" i="1"/>
  <c r="E290" i="9"/>
  <c r="B290" i="9" s="1"/>
  <c r="H1165" i="1"/>
  <c r="H1164" i="1"/>
  <c r="H1163" i="1"/>
  <c r="H1162" i="1"/>
  <c r="H1161" i="1"/>
  <c r="H1160" i="1"/>
  <c r="H1159" i="1"/>
  <c r="H1158" i="1"/>
  <c r="H1154" i="1"/>
  <c r="H1151" i="1"/>
  <c r="H1150" i="1"/>
  <c r="H1148" i="1"/>
  <c r="H1149" i="1"/>
  <c r="F170" i="5"/>
  <c r="H1147" i="1"/>
  <c r="H1146" i="1"/>
  <c r="H1145" i="1"/>
  <c r="H1144" i="1"/>
  <c r="H1141" i="1"/>
  <c r="H1140" i="1"/>
  <c r="H1139" i="1"/>
  <c r="E285" i="9"/>
  <c r="B285" i="9" s="1"/>
  <c r="H1138" i="1"/>
  <c r="H1137" i="1"/>
  <c r="H1136" i="1"/>
  <c r="H1135" i="1"/>
  <c r="H1134" i="1"/>
  <c r="H1133" i="1"/>
  <c r="H1132" i="1"/>
  <c r="H1131" i="1"/>
  <c r="H1130" i="1"/>
  <c r="H1127" i="1"/>
  <c r="H1129" i="1"/>
  <c r="H1128" i="1"/>
  <c r="H1126" i="1"/>
  <c r="H1125" i="1"/>
  <c r="E287" i="9"/>
  <c r="B287" i="9" s="1"/>
  <c r="H1105" i="1"/>
  <c r="H1091" i="1"/>
  <c r="H1092" i="1"/>
  <c r="H1093" i="1"/>
  <c r="H1094" i="1"/>
  <c r="H1095" i="1"/>
  <c r="H1085" i="1"/>
  <c r="H286" i="9"/>
  <c r="H1067" i="1"/>
  <c r="H1064" i="1"/>
  <c r="H1063" i="1"/>
  <c r="H1062" i="1"/>
  <c r="H1061" i="1"/>
  <c r="H1060" i="1"/>
  <c r="H1059" i="1"/>
  <c r="H1056" i="1"/>
  <c r="H1057" i="1"/>
  <c r="H1058" i="1"/>
  <c r="F78" i="5"/>
  <c r="H1055" i="1"/>
  <c r="H1054" i="1"/>
  <c r="H1053" i="1"/>
  <c r="H1052" i="1"/>
  <c r="H1051" i="1"/>
  <c r="H1050" i="1"/>
  <c r="H1049" i="1"/>
  <c r="F70" i="5"/>
  <c r="H1045" i="1"/>
  <c r="H1044" i="1"/>
  <c r="H1043" i="1"/>
  <c r="H1041" i="1"/>
  <c r="H1042" i="1"/>
  <c r="H1040" i="1"/>
  <c r="H1039" i="1"/>
  <c r="H1038" i="1"/>
  <c r="H1037" i="1"/>
  <c r="H1036" i="1"/>
  <c r="H1034" i="1"/>
  <c r="H1035" i="1"/>
  <c r="H1033" i="1"/>
  <c r="H1032" i="1"/>
  <c r="H1031" i="1"/>
  <c r="E7" i="5"/>
  <c r="H1029" i="1"/>
  <c r="H1027" i="1"/>
  <c r="H1026" i="1"/>
  <c r="H1024" i="1"/>
  <c r="H1020" i="1"/>
  <c r="H1028" i="1"/>
  <c r="H1012" i="1"/>
  <c r="H1011" i="1"/>
  <c r="H1010" i="1"/>
  <c r="H1009" i="1"/>
  <c r="H1006" i="1"/>
  <c r="H1007" i="1"/>
  <c r="H1008" i="1"/>
  <c r="F29" i="5"/>
  <c r="H1025" i="1"/>
  <c r="H1005" i="1"/>
  <c r="H1004" i="1"/>
  <c r="H1003" i="1"/>
  <c r="H1002" i="1"/>
  <c r="H1001" i="1"/>
  <c r="H1000" i="1"/>
  <c r="H999" i="1"/>
  <c r="H997" i="1"/>
  <c r="H998" i="1"/>
  <c r="H996" i="1"/>
  <c r="H995" i="1"/>
  <c r="H994" i="1"/>
  <c r="H993" i="1"/>
  <c r="H991" i="1"/>
  <c r="H992" i="1"/>
  <c r="E156" i="9"/>
  <c r="B156" i="9" s="1"/>
  <c r="E142" i="9"/>
  <c r="B142" i="9" s="1"/>
  <c r="E80" i="9"/>
  <c r="B80" i="9" s="1"/>
  <c r="F226" i="9"/>
  <c r="B226" i="9" s="1"/>
  <c r="F229" i="9"/>
  <c r="E54" i="9"/>
  <c r="B54" i="9" s="1"/>
  <c r="E46" i="9"/>
  <c r="B46" i="9" s="1"/>
  <c r="E48" i="9"/>
  <c r="B48" i="9" s="1"/>
  <c r="E50" i="9"/>
  <c r="B50" i="9" s="1"/>
  <c r="E52" i="9"/>
  <c r="B52" i="9" s="1"/>
  <c r="E44" i="9"/>
  <c r="B44" i="9" s="1"/>
  <c r="E42" i="9"/>
  <c r="B42" i="9" s="1"/>
  <c r="E40" i="9"/>
  <c r="B40" i="9" s="1"/>
  <c r="G710" i="1"/>
  <c r="G707" i="1"/>
  <c r="G708" i="1"/>
  <c r="G709" i="1"/>
  <c r="E35" i="9"/>
  <c r="B35" i="9" s="1"/>
  <c r="H650" i="1"/>
  <c r="H648" i="1"/>
  <c r="E21" i="9"/>
  <c r="B21" i="9" s="1"/>
  <c r="H647" i="1"/>
  <c r="H646" i="1"/>
  <c r="F652" i="4"/>
  <c r="H641" i="1"/>
  <c r="H632" i="1"/>
  <c r="H631" i="1"/>
  <c r="H628" i="1"/>
  <c r="H626" i="1"/>
  <c r="H627" i="1"/>
  <c r="H625" i="1"/>
  <c r="H624" i="1"/>
  <c r="H618" i="1"/>
  <c r="H617" i="1"/>
  <c r="H615" i="1"/>
  <c r="H614" i="1"/>
  <c r="E154" i="9"/>
  <c r="B154" i="9" s="1"/>
  <c r="H613" i="1"/>
  <c r="H611" i="1"/>
  <c r="H612" i="1"/>
  <c r="E152" i="9"/>
  <c r="B152" i="9" s="1"/>
  <c r="H610" i="1"/>
  <c r="H609" i="1"/>
  <c r="H608" i="1"/>
  <c r="E150" i="9"/>
  <c r="B150" i="9" s="1"/>
  <c r="F269" i="9"/>
  <c r="B269" i="9" s="1"/>
  <c r="H606" i="1"/>
  <c r="H607" i="1"/>
  <c r="H605" i="1"/>
  <c r="E148" i="9"/>
  <c r="B148" i="9" s="1"/>
  <c r="H604" i="1"/>
  <c r="F266" i="9"/>
  <c r="B266" i="9" s="1"/>
  <c r="H603" i="1"/>
  <c r="E146" i="9"/>
  <c r="B146" i="9" s="1"/>
  <c r="H602" i="1"/>
  <c r="F605" i="4"/>
  <c r="H597" i="1"/>
  <c r="H598" i="1"/>
  <c r="F263" i="9"/>
  <c r="B263" i="9" s="1"/>
  <c r="E140" i="9"/>
  <c r="B140" i="9" s="1"/>
  <c r="B261" i="9"/>
  <c r="H592" i="1"/>
  <c r="E138" i="9"/>
  <c r="B138" i="9" s="1"/>
  <c r="H591" i="1"/>
  <c r="F259" i="9"/>
  <c r="H590" i="1"/>
  <c r="E136" i="9"/>
  <c r="B136" i="9" s="1"/>
  <c r="H588" i="1"/>
  <c r="H589" i="1"/>
  <c r="F257" i="9"/>
  <c r="H580" i="1"/>
  <c r="H573" i="1"/>
  <c r="H571" i="1"/>
  <c r="H572" i="1"/>
  <c r="H570" i="1"/>
  <c r="H569" i="1"/>
  <c r="H565" i="1"/>
  <c r="H566" i="1"/>
  <c r="E529" i="4"/>
  <c r="H559" i="1"/>
  <c r="H557" i="1"/>
  <c r="H558" i="1"/>
  <c r="E134" i="9"/>
  <c r="B134" i="9" s="1"/>
  <c r="E132" i="9"/>
  <c r="B132" i="9" s="1"/>
  <c r="H552" i="1"/>
  <c r="H551" i="1"/>
  <c r="H549" i="1"/>
  <c r="H550" i="1"/>
  <c r="H548" i="1"/>
  <c r="H547" i="1"/>
  <c r="H546" i="1"/>
  <c r="H544" i="1"/>
  <c r="H545" i="1"/>
  <c r="E126" i="9"/>
  <c r="B126" i="9" s="1"/>
  <c r="H543" i="1"/>
  <c r="H542" i="1"/>
  <c r="H541" i="1"/>
  <c r="H540" i="1"/>
  <c r="H536" i="1"/>
  <c r="H535" i="1"/>
  <c r="F253" i="9"/>
  <c r="H534" i="1"/>
  <c r="H532" i="1"/>
  <c r="H533" i="1"/>
  <c r="H531" i="1"/>
  <c r="H530" i="1"/>
  <c r="F250" i="9"/>
  <c r="B250" i="9" s="1"/>
  <c r="H518" i="1"/>
  <c r="H516" i="1"/>
  <c r="H517" i="1"/>
  <c r="H515" i="1"/>
  <c r="H514" i="1"/>
  <c r="H508" i="1"/>
  <c r="H507" i="1"/>
  <c r="H506" i="1"/>
  <c r="H505" i="1"/>
  <c r="H504" i="1"/>
  <c r="H503" i="1"/>
  <c r="H501" i="1"/>
  <c r="H502" i="1"/>
  <c r="H500" i="1"/>
  <c r="H499" i="1"/>
  <c r="H498" i="1"/>
  <c r="F247" i="9"/>
  <c r="H496" i="1"/>
  <c r="H497" i="1"/>
  <c r="F495" i="4"/>
  <c r="E106" i="9"/>
  <c r="B106" i="9" s="1"/>
  <c r="F245" i="9"/>
  <c r="B245" i="9" s="1"/>
  <c r="H494" i="1"/>
  <c r="H493" i="1"/>
  <c r="H492" i="1"/>
  <c r="F243" i="9"/>
  <c r="B243" i="9" s="1"/>
  <c r="H491" i="1"/>
  <c r="H490" i="1"/>
  <c r="E100" i="9"/>
  <c r="B100" i="9" s="1"/>
  <c r="F241" i="9"/>
  <c r="F239" i="9"/>
  <c r="B239" i="9" s="1"/>
  <c r="H483" i="1"/>
  <c r="H482" i="1"/>
  <c r="H481" i="1"/>
  <c r="H480" i="1"/>
  <c r="F235" i="9"/>
  <c r="B235" i="9"/>
  <c r="H477" i="1"/>
  <c r="H475" i="1"/>
  <c r="H476" i="1"/>
  <c r="H474" i="1"/>
  <c r="H472" i="1"/>
  <c r="H473" i="1"/>
  <c r="H471" i="1"/>
  <c r="E420" i="4"/>
  <c r="H470" i="1"/>
  <c r="H469" i="1"/>
  <c r="H467" i="1"/>
  <c r="H468" i="1"/>
  <c r="H462" i="1"/>
  <c r="H460" i="1"/>
  <c r="H461" i="1"/>
  <c r="H459" i="1"/>
  <c r="H458" i="1"/>
  <c r="H452" i="1"/>
  <c r="H451" i="1"/>
  <c r="H450" i="1"/>
  <c r="H446" i="1"/>
  <c r="E86" i="9"/>
  <c r="B86" i="9" s="1"/>
  <c r="E84" i="9"/>
  <c r="B84" i="9" s="1"/>
  <c r="E82" i="9"/>
  <c r="B82" i="9" s="1"/>
  <c r="F233" i="9"/>
  <c r="H430" i="1"/>
  <c r="F231" i="9"/>
  <c r="B229" i="9"/>
  <c r="E76" i="9"/>
  <c r="B76" i="9" s="1"/>
  <c r="H423" i="1"/>
  <c r="H420" i="1"/>
  <c r="H419" i="1"/>
  <c r="H418" i="1"/>
  <c r="H416" i="1"/>
  <c r="H417" i="1"/>
  <c r="H405" i="1"/>
  <c r="H401" i="1"/>
  <c r="H397" i="1"/>
  <c r="H398" i="1"/>
  <c r="H387" i="1"/>
  <c r="H385" i="1"/>
  <c r="H384" i="1"/>
  <c r="H379" i="1"/>
  <c r="H377" i="1"/>
  <c r="H376" i="1"/>
  <c r="H375" i="1"/>
  <c r="H373" i="1"/>
  <c r="H374" i="1"/>
  <c r="F378" i="4"/>
  <c r="H372" i="1"/>
  <c r="H371" i="1"/>
  <c r="H370" i="1"/>
  <c r="H369" i="1"/>
  <c r="H368" i="1"/>
  <c r="H366" i="1"/>
  <c r="H365" i="1"/>
  <c r="H349" i="1"/>
  <c r="H347" i="1"/>
  <c r="H348" i="1"/>
  <c r="H338" i="1"/>
  <c r="H334" i="1"/>
  <c r="H336" i="1"/>
  <c r="H333" i="1"/>
  <c r="H330" i="1"/>
  <c r="H325" i="1"/>
  <c r="H323" i="1"/>
  <c r="H321" i="1"/>
  <c r="H322" i="1"/>
  <c r="H320" i="1"/>
  <c r="H319" i="1"/>
  <c r="H318" i="1"/>
  <c r="H317" i="1"/>
  <c r="H315" i="1"/>
  <c r="H314" i="1"/>
  <c r="H313" i="1"/>
  <c r="H311" i="1"/>
  <c r="H309" i="1"/>
  <c r="H305" i="1"/>
  <c r="H304" i="1"/>
  <c r="H302" i="1"/>
  <c r="H299" i="1"/>
  <c r="H301" i="1"/>
  <c r="H294" i="1"/>
  <c r="H292" i="1"/>
  <c r="H291" i="1"/>
  <c r="H290" i="1"/>
  <c r="H289" i="1"/>
  <c r="H411" i="1"/>
  <c r="H412" i="1"/>
  <c r="E644" i="4"/>
  <c r="D638" i="1" s="1"/>
  <c r="E273" i="9"/>
  <c r="B273" i="9" s="1"/>
  <c r="E74" i="9"/>
  <c r="B74" i="9" s="1"/>
  <c r="E72" i="9"/>
  <c r="B72" i="9" s="1"/>
  <c r="E70" i="9"/>
  <c r="B70" i="9" s="1"/>
  <c r="H274" i="1"/>
  <c r="H273" i="1"/>
  <c r="H272" i="1"/>
  <c r="H271" i="1"/>
  <c r="H269" i="1"/>
  <c r="H270" i="1"/>
  <c r="H268" i="1"/>
  <c r="H267" i="1"/>
  <c r="H266" i="1"/>
  <c r="H265" i="1"/>
  <c r="H258" i="1"/>
  <c r="H257" i="1"/>
  <c r="E68" i="9"/>
  <c r="B68" i="9" s="1"/>
  <c r="H255" i="1"/>
  <c r="H256" i="1"/>
  <c r="H254" i="1"/>
  <c r="H253" i="1"/>
  <c r="H252" i="1"/>
  <c r="H251" i="1"/>
  <c r="H250" i="1"/>
  <c r="H247" i="1"/>
  <c r="H246" i="1"/>
  <c r="H245" i="1"/>
  <c r="H244" i="1"/>
  <c r="E224" i="4"/>
  <c r="D220" i="1" s="1"/>
  <c r="D236" i="1"/>
  <c r="H238" i="1"/>
  <c r="H236" i="1"/>
  <c r="H237" i="1"/>
  <c r="H235" i="1"/>
  <c r="H234" i="1"/>
  <c r="H233" i="1"/>
  <c r="H227" i="1"/>
  <c r="H224" i="1"/>
  <c r="H225" i="1"/>
  <c r="H221" i="1"/>
  <c r="H222" i="1"/>
  <c r="H219" i="1"/>
  <c r="H218" i="1"/>
  <c r="H217" i="1"/>
  <c r="H215" i="1"/>
  <c r="H216" i="1"/>
  <c r="H214" i="1"/>
  <c r="H213" i="1"/>
  <c r="F224" i="9"/>
  <c r="B224" i="9" s="1"/>
  <c r="H209" i="1"/>
  <c r="H207" i="1"/>
  <c r="F210" i="4"/>
  <c r="H191" i="1"/>
  <c r="F222" i="9"/>
  <c r="H183" i="1"/>
  <c r="H182" i="1"/>
  <c r="F220" i="9"/>
  <c r="H181" i="1"/>
  <c r="H180" i="1"/>
  <c r="F218" i="9"/>
  <c r="B218" i="9" s="1"/>
  <c r="H178" i="1"/>
  <c r="H177" i="1"/>
  <c r="H176" i="1"/>
  <c r="H175" i="1"/>
  <c r="H173" i="1"/>
  <c r="H174" i="1"/>
  <c r="H172" i="1"/>
  <c r="H171" i="1"/>
  <c r="H170" i="1"/>
  <c r="H169" i="1"/>
  <c r="H168" i="1"/>
  <c r="H167" i="1"/>
  <c r="H166" i="1"/>
  <c r="F169" i="4"/>
  <c r="F164" i="4"/>
  <c r="H158" i="1"/>
  <c r="H157" i="1"/>
  <c r="H155" i="1"/>
  <c r="H156" i="1"/>
  <c r="H154" i="1"/>
  <c r="H153" i="1"/>
  <c r="H152" i="1"/>
  <c r="H151" i="1"/>
  <c r="H149" i="1"/>
  <c r="H150" i="1"/>
  <c r="H146" i="1"/>
  <c r="H145" i="1"/>
  <c r="H144" i="1"/>
  <c r="H143" i="1"/>
  <c r="H142" i="1"/>
  <c r="H141" i="1"/>
  <c r="H140" i="1"/>
  <c r="H139" i="1"/>
  <c r="H138" i="1"/>
  <c r="H136" i="1"/>
  <c r="H137" i="1"/>
  <c r="H123" i="1"/>
  <c r="H116" i="1"/>
  <c r="H117" i="1"/>
  <c r="F112" i="4"/>
  <c r="E36" i="9"/>
  <c r="B36" i="9" s="1"/>
  <c r="H93" i="1"/>
  <c r="H92" i="1"/>
  <c r="H91" i="1"/>
  <c r="H90" i="1"/>
  <c r="H87" i="1"/>
  <c r="H88" i="1"/>
  <c r="E6" i="4"/>
  <c r="D2" i="1" s="1"/>
  <c r="H85" i="1"/>
  <c r="H84" i="1"/>
  <c r="H81" i="1"/>
  <c r="H77" i="1"/>
  <c r="H76" i="1"/>
  <c r="H74" i="1"/>
  <c r="E34" i="9"/>
  <c r="B34" i="9" s="1"/>
  <c r="H70" i="1"/>
  <c r="H71" i="1"/>
  <c r="H69" i="1"/>
  <c r="E32" i="9"/>
  <c r="B32" i="9" s="1"/>
  <c r="H68" i="1"/>
  <c r="E30" i="9"/>
  <c r="B30" i="9" s="1"/>
  <c r="H63" i="1"/>
  <c r="H61" i="1"/>
  <c r="H62" i="1"/>
  <c r="H60" i="1"/>
  <c r="E28" i="9"/>
  <c r="B28" i="9" s="1"/>
  <c r="H58" i="1"/>
  <c r="H59" i="1"/>
  <c r="H57" i="1"/>
  <c r="H55" i="1"/>
  <c r="H56" i="1"/>
  <c r="H54" i="1"/>
  <c r="H53" i="1"/>
  <c r="H52" i="1"/>
  <c r="H50" i="1"/>
  <c r="H51" i="1"/>
  <c r="H49" i="1"/>
  <c r="H47" i="1"/>
  <c r="H48" i="1"/>
  <c r="H45" i="1"/>
  <c r="H43" i="1"/>
  <c r="H39" i="1"/>
  <c r="H38" i="1"/>
  <c r="H36" i="1"/>
  <c r="H37" i="1"/>
  <c r="H35" i="1"/>
  <c r="H34" i="1"/>
  <c r="H30" i="1"/>
  <c r="E24" i="9"/>
  <c r="B24" i="9" s="1"/>
  <c r="H25" i="1"/>
  <c r="D3" i="1"/>
  <c r="H21" i="1"/>
  <c r="F213" i="9"/>
  <c r="B213" i="9" s="1"/>
  <c r="H18" i="1"/>
  <c r="H13" i="1"/>
  <c r="H14" i="1"/>
  <c r="H11" i="1"/>
  <c r="H9" i="1"/>
  <c r="H4" i="1"/>
  <c r="H5" i="1"/>
  <c r="E26" i="9"/>
  <c r="B26" i="9" s="1"/>
  <c r="F216" i="9"/>
  <c r="B216" i="9" s="1"/>
  <c r="H1426" i="1"/>
  <c r="H1428" i="1"/>
  <c r="H1430" i="1"/>
  <c r="H1432" i="1"/>
  <c r="H1434" i="1"/>
  <c r="C1424" i="1"/>
  <c r="H1424" i="1"/>
  <c r="H1425" i="1"/>
  <c r="D129" i="6"/>
  <c r="H1418" i="1"/>
  <c r="H1420" i="1"/>
  <c r="H1422" i="1"/>
  <c r="H1419" i="1"/>
  <c r="H1421" i="1"/>
  <c r="H1416" i="1"/>
  <c r="H1417" i="1"/>
  <c r="H1414" i="1"/>
  <c r="D114" i="6"/>
  <c r="F114" i="6" s="1"/>
  <c r="H1415" i="1"/>
  <c r="C1412" i="1"/>
  <c r="G1412" i="1" s="1"/>
  <c r="H1411" i="1"/>
  <c r="H1409" i="1"/>
  <c r="H1401" i="1"/>
  <c r="H1403" i="1"/>
  <c r="H1405" i="1"/>
  <c r="H1407" i="1"/>
  <c r="H1395" i="1"/>
  <c r="H1397" i="1"/>
  <c r="H1399" i="1"/>
  <c r="C1393" i="1"/>
  <c r="G1393" i="1" s="1"/>
  <c r="D89" i="6"/>
  <c r="F89" i="6" s="1"/>
  <c r="H1391" i="1"/>
  <c r="H1390" i="1"/>
  <c r="H1392" i="1"/>
  <c r="C1383" i="1"/>
  <c r="G1383" i="1" s="1"/>
  <c r="H1389" i="1"/>
  <c r="H1388" i="1"/>
  <c r="C1384" i="1"/>
  <c r="G1384" i="1" s="1"/>
  <c r="H1387" i="1"/>
  <c r="H1385" i="1"/>
  <c r="H1384" i="1"/>
  <c r="H1379" i="1"/>
  <c r="H1381" i="1"/>
  <c r="H1378" i="1"/>
  <c r="H1380" i="1"/>
  <c r="H1382" i="1"/>
  <c r="H1377" i="1"/>
  <c r="H1376" i="1"/>
  <c r="H1371" i="1"/>
  <c r="H1375" i="1"/>
  <c r="H1373" i="1"/>
  <c r="H1369" i="1"/>
  <c r="H1370" i="1"/>
  <c r="H1363" i="1"/>
  <c r="H1365" i="1"/>
  <c r="H1367" i="1"/>
  <c r="H1362" i="1"/>
  <c r="H1364" i="1"/>
  <c r="H1366" i="1"/>
  <c r="H1368" i="1"/>
  <c r="H1361" i="1"/>
  <c r="H1360" i="1"/>
  <c r="H1359" i="1"/>
  <c r="H1357" i="1"/>
  <c r="H1355" i="1"/>
  <c r="H1356" i="1"/>
  <c r="H1353" i="1"/>
  <c r="C1348" i="1"/>
  <c r="G1348" i="1" s="1"/>
  <c r="H1351" i="1"/>
  <c r="H1349" i="1"/>
  <c r="H1348" i="1"/>
  <c r="H1347" i="1"/>
  <c r="H1344" i="1"/>
  <c r="H1346" i="1"/>
  <c r="H1345" i="1"/>
  <c r="H1339" i="1"/>
  <c r="H1343" i="1"/>
  <c r="H1341" i="1"/>
  <c r="H1337" i="1"/>
  <c r="H1338" i="1"/>
  <c r="H1336" i="1"/>
  <c r="D35" i="6"/>
  <c r="C1329" i="1" s="1"/>
  <c r="C1333" i="1"/>
  <c r="H1334" i="1"/>
  <c r="H1332" i="1"/>
  <c r="H1330" i="1"/>
  <c r="H1327" i="1"/>
  <c r="H1326" i="1"/>
  <c r="H1320" i="1"/>
  <c r="H1319" i="1"/>
  <c r="H1317" i="1"/>
  <c r="H1316" i="1"/>
  <c r="H1314" i="1"/>
  <c r="C1307" i="1"/>
  <c r="H1307" i="1" s="1"/>
  <c r="D5" i="6"/>
  <c r="C1304" i="1"/>
  <c r="H1304" i="1" s="1"/>
  <c r="H1322" i="1"/>
  <c r="H1325" i="1"/>
  <c r="C1236" i="1"/>
  <c r="H1236" i="1" s="1"/>
  <c r="D258" i="5"/>
  <c r="D245" i="5"/>
  <c r="F245" i="5" s="1"/>
  <c r="C1219" i="1"/>
  <c r="H1219" i="1" s="1"/>
  <c r="C1216" i="1"/>
  <c r="H1216" i="1" s="1"/>
  <c r="D238" i="5"/>
  <c r="F238" i="5" s="1"/>
  <c r="C1201" i="1"/>
  <c r="H1201" i="1" s="1"/>
  <c r="D206" i="5"/>
  <c r="G292" i="9" s="1"/>
  <c r="E292" i="9" s="1"/>
  <c r="B292" i="9" s="1"/>
  <c r="C1183" i="1"/>
  <c r="H1183" i="1" s="1"/>
  <c r="C1184" i="1"/>
  <c r="H1184" i="1" s="1"/>
  <c r="C1168" i="1"/>
  <c r="H1168" i="1" s="1"/>
  <c r="D190" i="5"/>
  <c r="C1157" i="1"/>
  <c r="H1157" i="1" s="1"/>
  <c r="C1142" i="1"/>
  <c r="H1142" i="1" s="1"/>
  <c r="C1112" i="1"/>
  <c r="H1112" i="1" s="1"/>
  <c r="D118" i="5"/>
  <c r="F118" i="5" s="1"/>
  <c r="C1104" i="1"/>
  <c r="H1104" i="1" s="1"/>
  <c r="D87" i="5"/>
  <c r="F87" i="5" s="1"/>
  <c r="G286" i="9"/>
  <c r="C1084" i="1"/>
  <c r="H1084" i="1" s="1"/>
  <c r="C1066" i="1"/>
  <c r="H1066" i="1" s="1"/>
  <c r="C1065" i="1"/>
  <c r="D69" i="5"/>
  <c r="C1047" i="1" s="1"/>
  <c r="H1047" i="1" s="1"/>
  <c r="C1048" i="1"/>
  <c r="H1048" i="1" s="1"/>
  <c r="C1030" i="1"/>
  <c r="H1030" i="1" s="1"/>
  <c r="C1023" i="1"/>
  <c r="H1023" i="1" s="1"/>
  <c r="C1013" i="1"/>
  <c r="H1013" i="1" s="1"/>
  <c r="D12" i="5"/>
  <c r="C990" i="1" s="1"/>
  <c r="H990" i="1" s="1"/>
  <c r="C986" i="1"/>
  <c r="H986" i="1" s="1"/>
  <c r="E149" i="9"/>
  <c r="B149" i="9" s="1"/>
  <c r="E107" i="9"/>
  <c r="B107" i="9" s="1"/>
  <c r="B257" i="9"/>
  <c r="E105" i="9"/>
  <c r="B105" i="9" s="1"/>
  <c r="E137" i="9"/>
  <c r="B137" i="9" s="1"/>
  <c r="E85" i="9"/>
  <c r="B85" i="9" s="1"/>
  <c r="E95" i="9"/>
  <c r="B95" i="9" s="1"/>
  <c r="E99" i="9"/>
  <c r="B99" i="9" s="1"/>
  <c r="E47" i="9"/>
  <c r="B47" i="9" s="1"/>
  <c r="E51" i="9"/>
  <c r="B51" i="9" s="1"/>
  <c r="E23" i="9"/>
  <c r="B23" i="9" s="1"/>
  <c r="E31" i="9"/>
  <c r="B31" i="9" s="1"/>
  <c r="E274" i="9"/>
  <c r="B274" i="9" s="1"/>
  <c r="B271" i="9"/>
  <c r="D625" i="4"/>
  <c r="F625" i="4" s="1"/>
  <c r="C623" i="1"/>
  <c r="H623" i="1" s="1"/>
  <c r="E158" i="9"/>
  <c r="B158" i="9" s="1"/>
  <c r="E151" i="9"/>
  <c r="B151" i="9" s="1"/>
  <c r="C599" i="1"/>
  <c r="H599" i="1" s="1"/>
  <c r="E145" i="9"/>
  <c r="B145" i="9" s="1"/>
  <c r="B265" i="9"/>
  <c r="B267" i="9"/>
  <c r="E147" i="9"/>
  <c r="B147" i="9" s="1"/>
  <c r="E143" i="9"/>
  <c r="B143" i="9" s="1"/>
  <c r="E139" i="9"/>
  <c r="B139" i="9" s="1"/>
  <c r="C593" i="1"/>
  <c r="H593" i="1" s="1"/>
  <c r="B259" i="9"/>
  <c r="E135" i="9"/>
  <c r="B135" i="9" s="1"/>
  <c r="D593" i="4"/>
  <c r="C579" i="1"/>
  <c r="H579" i="1" s="1"/>
  <c r="D580" i="4"/>
  <c r="C568" i="1"/>
  <c r="H568" i="1" s="1"/>
  <c r="C562" i="1"/>
  <c r="H562" i="1" s="1"/>
  <c r="C561" i="1"/>
  <c r="H561" i="1" s="1"/>
  <c r="E131" i="9"/>
  <c r="B131" i="9" s="1"/>
  <c r="E127" i="9"/>
  <c r="B127" i="9" s="1"/>
  <c r="E125" i="9"/>
  <c r="B125" i="9" s="1"/>
  <c r="B255" i="9"/>
  <c r="C537" i="1"/>
  <c r="H537" i="1" s="1"/>
  <c r="B253" i="9"/>
  <c r="B251" i="9"/>
  <c r="E119" i="9"/>
  <c r="B119" i="9" s="1"/>
  <c r="C529" i="1"/>
  <c r="H529" i="1" s="1"/>
  <c r="D529" i="4"/>
  <c r="B249" i="9"/>
  <c r="C519" i="1"/>
  <c r="H519" i="1" s="1"/>
  <c r="E117" i="9"/>
  <c r="B117" i="9" s="1"/>
  <c r="C513" i="1"/>
  <c r="H513" i="1" s="1"/>
  <c r="C509" i="1"/>
  <c r="H509" i="1" s="1"/>
  <c r="E111" i="9"/>
  <c r="B111" i="9" s="1"/>
  <c r="E113" i="9"/>
  <c r="B113" i="9" s="1"/>
  <c r="E109" i="9"/>
  <c r="B109" i="9" s="1"/>
  <c r="B247" i="9"/>
  <c r="E103" i="9"/>
  <c r="B103" i="9" s="1"/>
  <c r="C489" i="1"/>
  <c r="H489" i="1" s="1"/>
  <c r="E101" i="9"/>
  <c r="B101" i="9" s="1"/>
  <c r="B241" i="9"/>
  <c r="C484" i="1"/>
  <c r="H484" i="1" s="1"/>
  <c r="E97" i="9"/>
  <c r="B97" i="9" s="1"/>
  <c r="D484" i="4"/>
  <c r="F484" i="4" s="1"/>
  <c r="B237" i="9"/>
  <c r="C479" i="1"/>
  <c r="H479" i="1" s="1"/>
  <c r="E93" i="9"/>
  <c r="B93" i="9" s="1"/>
  <c r="C466" i="1"/>
  <c r="H466" i="1" s="1"/>
  <c r="C463" i="1"/>
  <c r="H463" i="1" s="1"/>
  <c r="C457" i="1"/>
  <c r="H457" i="1" s="1"/>
  <c r="C453" i="1"/>
  <c r="H453" i="1" s="1"/>
  <c r="C449" i="1"/>
  <c r="H449" i="1" s="1"/>
  <c r="E87" i="9"/>
  <c r="B87" i="9" s="1"/>
  <c r="E91" i="9"/>
  <c r="B91" i="9" s="1"/>
  <c r="E89" i="9"/>
  <c r="B89" i="9" s="1"/>
  <c r="E83" i="9"/>
  <c r="B83" i="9" s="1"/>
  <c r="B233" i="9"/>
  <c r="E81" i="9"/>
  <c r="B81" i="9" s="1"/>
  <c r="C429" i="1"/>
  <c r="H429" i="1" s="1"/>
  <c r="B231" i="9"/>
  <c r="E79" i="9"/>
  <c r="B79" i="9" s="1"/>
  <c r="C424" i="1"/>
  <c r="H424" i="1" s="1"/>
  <c r="D421" i="4"/>
  <c r="B227" i="9"/>
  <c r="E75" i="9"/>
  <c r="B75" i="9" s="1"/>
  <c r="C386" i="1"/>
  <c r="H386" i="1" s="1"/>
  <c r="C383" i="1"/>
  <c r="H383" i="1" s="1"/>
  <c r="C378" i="1"/>
  <c r="H378" i="1" s="1"/>
  <c r="D363" i="4"/>
  <c r="F363" i="4" s="1"/>
  <c r="C364" i="1"/>
  <c r="H364" i="1" s="1"/>
  <c r="C359" i="1"/>
  <c r="H359" i="1" s="1"/>
  <c r="D351" i="4"/>
  <c r="C346" i="1" s="1"/>
  <c r="H346" i="1" s="1"/>
  <c r="C340" i="1"/>
  <c r="H340" i="1" s="1"/>
  <c r="C339" i="1"/>
  <c r="H339" i="1" s="1"/>
  <c r="C326" i="1"/>
  <c r="H326" i="1" s="1"/>
  <c r="C312" i="1"/>
  <c r="H312" i="1" s="1"/>
  <c r="D311" i="4"/>
  <c r="D298" i="4" s="1"/>
  <c r="C295" i="1"/>
  <c r="H295" i="1" s="1"/>
  <c r="D139" i="4"/>
  <c r="C103" i="1"/>
  <c r="H103" i="1" s="1"/>
  <c r="C94" i="1"/>
  <c r="H94" i="1" s="1"/>
  <c r="C79" i="1"/>
  <c r="H79" i="1" s="1"/>
  <c r="C73" i="1"/>
  <c r="H73" i="1" s="1"/>
  <c r="E33" i="9"/>
  <c r="B33" i="9" s="1"/>
  <c r="C67" i="1"/>
  <c r="H67" i="1" s="1"/>
  <c r="E29" i="9"/>
  <c r="B29" i="9" s="1"/>
  <c r="C64" i="1"/>
  <c r="H64" i="1" s="1"/>
  <c r="E27" i="9"/>
  <c r="B27" i="9" s="1"/>
  <c r="C33" i="1"/>
  <c r="H33" i="1" s="1"/>
  <c r="D7" i="4"/>
  <c r="F7" i="4" s="1"/>
  <c r="C413" i="1"/>
  <c r="H413" i="1" s="1"/>
  <c r="D644" i="4"/>
  <c r="D643" i="4"/>
  <c r="E73" i="9"/>
  <c r="B73" i="9" s="1"/>
  <c r="E71" i="9"/>
  <c r="B71" i="9" s="1"/>
  <c r="C275" i="1"/>
  <c r="H275" i="1" s="1"/>
  <c r="D263" i="4"/>
  <c r="C264" i="1"/>
  <c r="H264" i="1" s="1"/>
  <c r="E69" i="9"/>
  <c r="B69" i="9" s="1"/>
  <c r="D252" i="4"/>
  <c r="F252" i="4" s="1"/>
  <c r="E67" i="9"/>
  <c r="B67" i="9" s="1"/>
  <c r="E65" i="9"/>
  <c r="B65" i="9" s="1"/>
  <c r="C248" i="1"/>
  <c r="H248" i="1" s="1"/>
  <c r="C249" i="1"/>
  <c r="H249" i="1" s="1"/>
  <c r="C243" i="1"/>
  <c r="H243" i="1" s="1"/>
  <c r="E63" i="9"/>
  <c r="B63" i="9" s="1"/>
  <c r="C232" i="1"/>
  <c r="H232" i="1" s="1"/>
  <c r="D224" i="4"/>
  <c r="E61" i="9"/>
  <c r="B61" i="9" s="1"/>
  <c r="E59" i="9"/>
  <c r="B59" i="9" s="1"/>
  <c r="E57" i="9"/>
  <c r="B57" i="9" s="1"/>
  <c r="C212" i="1"/>
  <c r="H212" i="1" s="1"/>
  <c r="D215" i="4"/>
  <c r="C206" i="1"/>
  <c r="H206" i="1" s="1"/>
  <c r="D196" i="4"/>
  <c r="F196" i="4" s="1"/>
  <c r="E53" i="9"/>
  <c r="B53" i="9" s="1"/>
  <c r="E55" i="9"/>
  <c r="B55" i="9" s="1"/>
  <c r="E49" i="9"/>
  <c r="B49" i="9" s="1"/>
  <c r="C192" i="1"/>
  <c r="H192" i="1" s="1"/>
  <c r="C193" i="1"/>
  <c r="H193" i="1" s="1"/>
  <c r="E45" i="9"/>
  <c r="B45" i="9" s="1"/>
  <c r="C184" i="1"/>
  <c r="H184" i="1" s="1"/>
  <c r="E43" i="9"/>
  <c r="B43" i="9" s="1"/>
  <c r="E41" i="9"/>
  <c r="B41" i="9" s="1"/>
  <c r="C165" i="1"/>
  <c r="H165" i="1" s="1"/>
  <c r="D163" i="4"/>
  <c r="F163" i="4" s="1"/>
  <c r="D152" i="4"/>
  <c r="E39" i="9"/>
  <c r="B39" i="9" s="1"/>
  <c r="C130" i="1"/>
  <c r="H130" i="1" s="1"/>
  <c r="D133" i="4"/>
  <c r="C121" i="1"/>
  <c r="H121" i="1" s="1"/>
  <c r="E37" i="9"/>
  <c r="B37" i="9" s="1"/>
  <c r="E283" i="9"/>
  <c r="B283" i="9" s="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9" i="1"/>
  <c r="G71" i="1"/>
  <c r="G75" i="1"/>
  <c r="G77" i="1"/>
  <c r="G79" i="1"/>
  <c r="G81" i="1"/>
  <c r="G83" i="1"/>
  <c r="G85" i="1"/>
  <c r="G87" i="1"/>
  <c r="G89" i="1"/>
  <c r="G91" i="1"/>
  <c r="G93" i="1"/>
  <c r="G95" i="1"/>
  <c r="G97" i="1"/>
  <c r="G99" i="1"/>
  <c r="G101"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7" i="1"/>
  <c r="G169" i="1"/>
  <c r="G171" i="1"/>
  <c r="G173" i="1"/>
  <c r="G175" i="1"/>
  <c r="G177" i="1"/>
  <c r="G179" i="1"/>
  <c r="G181" i="1"/>
  <c r="G183" i="1"/>
  <c r="G185" i="1"/>
  <c r="G187" i="1"/>
  <c r="G189" i="1"/>
  <c r="G191" i="1"/>
  <c r="G195" i="1"/>
  <c r="G197" i="1"/>
  <c r="G199" i="1"/>
  <c r="G201" i="1"/>
  <c r="G203" i="1"/>
  <c r="G205" i="1"/>
  <c r="G207" i="1"/>
  <c r="G209" i="1"/>
  <c r="G213" i="1"/>
  <c r="G215" i="1"/>
  <c r="G217" i="1"/>
  <c r="G219" i="1"/>
  <c r="G221" i="1"/>
  <c r="G223" i="1"/>
  <c r="G225" i="1"/>
  <c r="G227"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8" i="1"/>
  <c r="G210" i="1"/>
  <c r="G214" i="1"/>
  <c r="G216" i="1"/>
  <c r="G218" i="1"/>
  <c r="G222" i="1"/>
  <c r="G224" i="1"/>
  <c r="G226" i="1"/>
  <c r="H228" i="1"/>
  <c r="G228" i="1"/>
  <c r="G229" i="1"/>
  <c r="G230" i="1"/>
  <c r="G231" i="1"/>
  <c r="G233" i="1"/>
  <c r="G234" i="1"/>
  <c r="G235" i="1"/>
  <c r="G236" i="1"/>
  <c r="G237" i="1"/>
  <c r="G238" i="1"/>
  <c r="G239" i="1"/>
  <c r="G240" i="1"/>
  <c r="G241" i="1"/>
  <c r="G243" i="1"/>
  <c r="G245" i="1"/>
  <c r="G247" i="1"/>
  <c r="G249" i="1"/>
  <c r="G251" i="1"/>
  <c r="G253" i="1"/>
  <c r="G255" i="1"/>
  <c r="G257" i="1"/>
  <c r="G261" i="1"/>
  <c r="G263" i="1"/>
  <c r="G265" i="1"/>
  <c r="G267" i="1"/>
  <c r="G269" i="1"/>
  <c r="G271" i="1"/>
  <c r="G273" i="1"/>
  <c r="G275" i="1"/>
  <c r="G277" i="1"/>
  <c r="G279" i="1"/>
  <c r="G281" i="1"/>
  <c r="G283" i="1"/>
  <c r="G289" i="1"/>
  <c r="G291" i="1"/>
  <c r="G294" i="1"/>
  <c r="G296" i="1"/>
  <c r="G298" i="1"/>
  <c r="G300" i="1"/>
  <c r="G302" i="1"/>
  <c r="G304" i="1"/>
  <c r="G308" i="1"/>
  <c r="G310" i="1"/>
  <c r="G314" i="1"/>
  <c r="G316" i="1"/>
  <c r="G318" i="1"/>
  <c r="G320" i="1"/>
  <c r="G322" i="1"/>
  <c r="G324" i="1"/>
  <c r="G326" i="1"/>
  <c r="G328" i="1"/>
  <c r="G330" i="1"/>
  <c r="G332" i="1"/>
  <c r="G334" i="1"/>
  <c r="G336" i="1"/>
  <c r="G338" i="1"/>
  <c r="G342" i="1"/>
  <c r="G344" i="1"/>
  <c r="G348" i="1"/>
  <c r="G350" i="1"/>
  <c r="G352" i="1"/>
  <c r="G354" i="1"/>
  <c r="G356" i="1"/>
  <c r="G360" i="1"/>
  <c r="G362" i="1"/>
  <c r="G364" i="1"/>
  <c r="G366" i="1"/>
  <c r="G368" i="1"/>
  <c r="G370" i="1"/>
  <c r="G372" i="1"/>
  <c r="G374" i="1"/>
  <c r="G376" i="1"/>
  <c r="G378" i="1"/>
  <c r="G380" i="1"/>
  <c r="G382" i="1"/>
  <c r="G384" i="1"/>
  <c r="G388" i="1"/>
  <c r="G390" i="1"/>
  <c r="G392" i="1"/>
  <c r="G394" i="1"/>
  <c r="G396" i="1"/>
  <c r="G398" i="1"/>
  <c r="G400" i="1"/>
  <c r="G404" i="1"/>
  <c r="G406" i="1"/>
  <c r="G412" i="1"/>
  <c r="G416" i="1"/>
  <c r="G418" i="1"/>
  <c r="G420" i="1"/>
  <c r="G422"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41" i="1"/>
  <c r="G643" i="1"/>
  <c r="G645" i="1"/>
  <c r="G647" i="1"/>
  <c r="G649" i="1"/>
  <c r="G651" i="1"/>
  <c r="G242" i="1"/>
  <c r="G244" i="1"/>
  <c r="G246" i="1"/>
  <c r="G250" i="1"/>
  <c r="G252" i="1"/>
  <c r="G254" i="1"/>
  <c r="G256" i="1"/>
  <c r="G258" i="1"/>
  <c r="G260" i="1"/>
  <c r="G262" i="1"/>
  <c r="G264" i="1"/>
  <c r="G266" i="1"/>
  <c r="G268" i="1"/>
  <c r="G270" i="1"/>
  <c r="G272" i="1"/>
  <c r="G274" i="1"/>
  <c r="G276" i="1"/>
  <c r="G278" i="1"/>
  <c r="G280" i="1"/>
  <c r="G282" i="1"/>
  <c r="G284" i="1"/>
  <c r="G288" i="1"/>
  <c r="G290" i="1"/>
  <c r="G292" i="1"/>
  <c r="G297" i="1"/>
  <c r="G299" i="1"/>
  <c r="G301" i="1"/>
  <c r="G303" i="1"/>
  <c r="G305" i="1"/>
  <c r="G307" i="1"/>
  <c r="G309" i="1"/>
  <c r="G311" i="1"/>
  <c r="G313" i="1"/>
  <c r="G315" i="1"/>
  <c r="G317" i="1"/>
  <c r="G319" i="1"/>
  <c r="G321" i="1"/>
  <c r="G323" i="1"/>
  <c r="G325" i="1"/>
  <c r="G327" i="1"/>
  <c r="G329" i="1"/>
  <c r="G331"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7" i="1"/>
  <c r="G419" i="1"/>
  <c r="G421" i="1"/>
  <c r="G423" i="1"/>
  <c r="G425" i="1"/>
  <c r="G427" i="1"/>
  <c r="G431" i="1"/>
  <c r="G433" i="1"/>
  <c r="G435" i="1"/>
  <c r="G437" i="1"/>
  <c r="G439" i="1"/>
  <c r="G441" i="1"/>
  <c r="G443" i="1"/>
  <c r="G445" i="1"/>
  <c r="G447" i="1"/>
  <c r="G451" i="1"/>
  <c r="G453" i="1"/>
  <c r="G455" i="1"/>
  <c r="G459" i="1"/>
  <c r="G461" i="1"/>
  <c r="G463" i="1"/>
  <c r="G465" i="1"/>
  <c r="G467" i="1"/>
  <c r="G469" i="1"/>
  <c r="G471" i="1"/>
  <c r="G473" i="1"/>
  <c r="G475" i="1"/>
  <c r="G477" i="1"/>
  <c r="G481" i="1"/>
  <c r="G483" i="1"/>
  <c r="G485" i="1"/>
  <c r="G487" i="1"/>
  <c r="G491" i="1"/>
  <c r="G493" i="1"/>
  <c r="G495" i="1"/>
  <c r="G497" i="1"/>
  <c r="G499" i="1"/>
  <c r="G501" i="1"/>
  <c r="G503" i="1"/>
  <c r="G505" i="1"/>
  <c r="G507" i="1"/>
  <c r="G511" i="1"/>
  <c r="G515" i="1"/>
  <c r="G517"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5" i="1"/>
  <c r="G597" i="1"/>
  <c r="G599" i="1"/>
  <c r="G601" i="1"/>
  <c r="G603" i="1"/>
  <c r="G605" i="1"/>
  <c r="G607" i="1"/>
  <c r="G609" i="1"/>
  <c r="G611" i="1"/>
  <c r="G613" i="1"/>
  <c r="G615" i="1"/>
  <c r="G617" i="1"/>
  <c r="G621" i="1"/>
  <c r="G625" i="1"/>
  <c r="G627" i="1"/>
  <c r="G632" i="1"/>
  <c r="G642" i="1"/>
  <c r="G644" i="1"/>
  <c r="G646" i="1"/>
  <c r="G648" i="1"/>
  <c r="G650" i="1"/>
  <c r="G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1" i="1"/>
  <c r="G1032" i="1"/>
  <c r="G1033" i="1"/>
  <c r="G1034" i="1"/>
  <c r="G1035" i="1"/>
  <c r="G1036" i="1"/>
  <c r="G1037" i="1"/>
  <c r="G1038" i="1"/>
  <c r="G1039" i="1"/>
  <c r="G1040" i="1"/>
  <c r="G1041" i="1"/>
  <c r="G1042" i="1"/>
  <c r="G1043" i="1"/>
  <c r="G1044" i="1"/>
  <c r="G1045" i="1"/>
  <c r="G1047"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H1313" i="1"/>
  <c r="I1444" i="1"/>
  <c r="G1314" i="1"/>
  <c r="G1316" i="1"/>
  <c r="G1318" i="1"/>
  <c r="G1320" i="1"/>
  <c r="G1322" i="1"/>
  <c r="G1324" i="1"/>
  <c r="G1326" i="1"/>
  <c r="G1328" i="1"/>
  <c r="G1330" i="1"/>
  <c r="G1332" i="1"/>
  <c r="G1334" i="1"/>
  <c r="G1336" i="1"/>
  <c r="G1338" i="1"/>
  <c r="H1439" i="1"/>
  <c r="I1439" i="1" s="1"/>
  <c r="H1440" i="1"/>
  <c r="I1440" i="1" s="1"/>
  <c r="H1441" i="1"/>
  <c r="I1441" i="1" s="1"/>
  <c r="H1442" i="1"/>
  <c r="I1442" i="1" s="1"/>
  <c r="H1443" i="1"/>
  <c r="I1443" i="1" s="1"/>
  <c r="H1444" i="1"/>
  <c r="G1446" i="1"/>
  <c r="I1446" i="1" s="1"/>
  <c r="G1447" i="1"/>
  <c r="G1448" i="1"/>
  <c r="I1448" i="1" s="1"/>
  <c r="G1449" i="1"/>
  <c r="G1450" i="1"/>
  <c r="I1450" i="1" s="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G20" i="9"/>
  <c r="F153" i="4"/>
  <c r="E298" i="4"/>
  <c r="E408" i="4" s="1"/>
  <c r="D403" i="1" s="1"/>
  <c r="G289" i="9"/>
  <c r="E289" i="9" s="1"/>
  <c r="B289" i="9" s="1"/>
  <c r="F177" i="5"/>
  <c r="D176" i="5"/>
  <c r="D42" i="8"/>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F299" i="4"/>
  <c r="F197" i="4"/>
  <c r="F225" i="4"/>
  <c r="F253" i="4"/>
  <c r="F300" i="4"/>
  <c r="F312" i="4"/>
  <c r="F352" i="4"/>
  <c r="F364" i="4"/>
  <c r="F416" i="4"/>
  <c r="F473" i="4"/>
  <c r="F485" i="4"/>
  <c r="F529" i="4"/>
  <c r="F581" i="4"/>
  <c r="F603" i="4"/>
  <c r="F13" i="5"/>
  <c r="F69" i="5"/>
  <c r="F79" i="5"/>
  <c r="F119" i="5"/>
  <c r="F135" i="5"/>
  <c r="F149" i="5"/>
  <c r="F180" i="5"/>
  <c r="F190" i="5"/>
  <c r="F246" i="5"/>
  <c r="F115"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I10" i="9"/>
  <c r="H165" i="9"/>
  <c r="G164" i="9"/>
  <c r="G163" i="9"/>
  <c r="E163" i="9" s="1"/>
  <c r="B163" i="9" s="1"/>
  <c r="G162" i="9"/>
  <c r="E162" i="9" s="1"/>
  <c r="B162" i="9" s="1"/>
  <c r="G161" i="9"/>
  <c r="E161" i="9" s="1"/>
  <c r="B161" i="9" s="1"/>
  <c r="G160" i="9"/>
  <c r="E160" i="9" s="1"/>
  <c r="B160" i="9" s="1"/>
  <c r="F417" i="4"/>
  <c r="E87" i="5"/>
  <c r="D1065" i="1" s="1"/>
  <c r="H1065" i="1" s="1"/>
  <c r="E286" i="9"/>
  <c r="B286" i="9" s="1"/>
  <c r="F88" i="5"/>
  <c r="D146" i="5"/>
  <c r="E176" i="5"/>
  <c r="G297" i="9"/>
  <c r="E297" i="9" s="1"/>
  <c r="B214" i="9"/>
  <c r="B220" i="9"/>
  <c r="B222" i="9"/>
  <c r="I1456" i="1" l="1"/>
  <c r="D43" i="8"/>
  <c r="K1432" i="9" s="1"/>
  <c r="H1499" i="1"/>
  <c r="H1501" i="1"/>
  <c r="G1501" i="1"/>
  <c r="G1481" i="1"/>
  <c r="I1460" i="1"/>
  <c r="I1458" i="1"/>
  <c r="I1478" i="1"/>
  <c r="I1476" i="1"/>
  <c r="I1452" i="1"/>
  <c r="G1424" i="1"/>
  <c r="I25" i="3"/>
  <c r="D1329" i="1"/>
  <c r="G1329" i="1" s="1"/>
  <c r="E141" i="6"/>
  <c r="F141" i="6" s="1"/>
  <c r="D1299" i="1"/>
  <c r="I23" i="3"/>
  <c r="D1214" i="1"/>
  <c r="G1065" i="1"/>
  <c r="I20" i="3"/>
  <c r="D985" i="1"/>
  <c r="F212" i="9"/>
  <c r="B212" i="9" s="1"/>
  <c r="E636" i="4"/>
  <c r="D630" i="1" s="1"/>
  <c r="E528" i="4"/>
  <c r="D522" i="1" s="1"/>
  <c r="D523" i="1"/>
  <c r="E635" i="4"/>
  <c r="D629" i="1" s="1"/>
  <c r="D414" i="1"/>
  <c r="F644" i="4"/>
  <c r="E164" i="9"/>
  <c r="B164" i="9" s="1"/>
  <c r="E151" i="4"/>
  <c r="E289" i="4" s="1"/>
  <c r="I16" i="3"/>
  <c r="F129" i="6"/>
  <c r="C1423" i="1"/>
  <c r="H27" i="3"/>
  <c r="C1408" i="1"/>
  <c r="H1412" i="1"/>
  <c r="H1393" i="1"/>
  <c r="H1383" i="1"/>
  <c r="D141" i="6"/>
  <c r="C1435" i="1" s="1"/>
  <c r="H1329" i="1"/>
  <c r="G1333" i="1"/>
  <c r="H1333" i="1"/>
  <c r="F35" i="6"/>
  <c r="H25" i="3"/>
  <c r="F5" i="6"/>
  <c r="C1299" i="1"/>
  <c r="H24" i="3"/>
  <c r="F258" i="5"/>
  <c r="C1235" i="1"/>
  <c r="C1222" i="1"/>
  <c r="G1216" i="1"/>
  <c r="D237" i="5"/>
  <c r="C1215" i="1"/>
  <c r="F206" i="5"/>
  <c r="G1168" i="1"/>
  <c r="G291" i="9"/>
  <c r="E291" i="9" s="1"/>
  <c r="B291" i="9" s="1"/>
  <c r="C1167" i="1"/>
  <c r="C1096" i="1"/>
  <c r="H1096" i="1" s="1"/>
  <c r="G1084" i="1"/>
  <c r="G1048" i="1"/>
  <c r="G1030" i="1"/>
  <c r="F12" i="5"/>
  <c r="G990" i="1"/>
  <c r="D7" i="5"/>
  <c r="H20" i="3" s="1"/>
  <c r="B191" i="9"/>
  <c r="C619" i="1"/>
  <c r="H619" i="1" s="1"/>
  <c r="G623" i="1"/>
  <c r="G619" i="1"/>
  <c r="G593" i="1"/>
  <c r="F593" i="4"/>
  <c r="C587" i="1"/>
  <c r="F580" i="4"/>
  <c r="C574" i="1"/>
  <c r="G561" i="1"/>
  <c r="D528" i="4"/>
  <c r="C523" i="1"/>
  <c r="G519" i="1"/>
  <c r="G513" i="1"/>
  <c r="G509" i="1"/>
  <c r="D420" i="4"/>
  <c r="C414" i="1" s="1"/>
  <c r="H414" i="1" s="1"/>
  <c r="C478" i="1"/>
  <c r="H478" i="1" s="1"/>
  <c r="G489" i="1"/>
  <c r="G484" i="1"/>
  <c r="G479" i="1"/>
  <c r="G478" i="1"/>
  <c r="G466" i="1"/>
  <c r="G457" i="1"/>
  <c r="G449" i="1"/>
  <c r="F421" i="4"/>
  <c r="G429" i="1"/>
  <c r="C415" i="1"/>
  <c r="G424" i="1"/>
  <c r="G413" i="1"/>
  <c r="C638" i="1"/>
  <c r="H638" i="1" s="1"/>
  <c r="G386" i="1"/>
  <c r="D350" i="4"/>
  <c r="F350" i="4" s="1"/>
  <c r="C358" i="1"/>
  <c r="G346" i="1"/>
  <c r="F351" i="4"/>
  <c r="G339" i="1"/>
  <c r="G340" i="1"/>
  <c r="G312" i="1"/>
  <c r="F311" i="4"/>
  <c r="C306" i="1"/>
  <c r="G295" i="1"/>
  <c r="F139" i="4"/>
  <c r="C135" i="1"/>
  <c r="G103" i="1"/>
  <c r="G73" i="1"/>
  <c r="G67" i="1"/>
  <c r="C3" i="1"/>
  <c r="H3" i="1" s="1"/>
  <c r="F643" i="4"/>
  <c r="C637" i="1"/>
  <c r="F263" i="4"/>
  <c r="C259" i="1"/>
  <c r="G248" i="1"/>
  <c r="G232" i="1"/>
  <c r="F224" i="4"/>
  <c r="C220" i="1"/>
  <c r="G212" i="1"/>
  <c r="F215" i="4"/>
  <c r="C211" i="1"/>
  <c r="G206" i="1"/>
  <c r="G192" i="1"/>
  <c r="G193" i="1"/>
  <c r="C159" i="1"/>
  <c r="D151" i="4"/>
  <c r="G165" i="1"/>
  <c r="F152" i="4"/>
  <c r="H20" i="9"/>
  <c r="E20" i="9" s="1"/>
  <c r="C148" i="1"/>
  <c r="H148" i="1" s="1"/>
  <c r="F133" i="4"/>
  <c r="C129" i="1"/>
  <c r="B297" i="9"/>
  <c r="E296" i="9"/>
  <c r="I10" i="3" s="1"/>
  <c r="F146" i="5"/>
  <c r="C1124" i="1"/>
  <c r="E165" i="9"/>
  <c r="B165" i="9" s="1"/>
  <c r="D68" i="5"/>
  <c r="F106" i="4"/>
  <c r="C102" i="1"/>
  <c r="F50" i="4"/>
  <c r="C46" i="1"/>
  <c r="D6" i="4"/>
  <c r="I1474" i="1"/>
  <c r="I1472" i="1"/>
  <c r="I1468" i="1"/>
  <c r="I1466" i="1"/>
  <c r="I1464" i="1"/>
  <c r="I1462" i="1"/>
  <c r="E175" i="5"/>
  <c r="D1152" i="1" s="1"/>
  <c r="I22" i="3"/>
  <c r="D1153" i="1"/>
  <c r="E68" i="5"/>
  <c r="F7" i="5"/>
  <c r="D407" i="4"/>
  <c r="F298" i="4"/>
  <c r="C293" i="1"/>
  <c r="I34" i="3"/>
  <c r="C1517" i="1"/>
  <c r="F176" i="5"/>
  <c r="H22" i="3"/>
  <c r="C1153" i="1"/>
  <c r="D408" i="4"/>
  <c r="E407" i="4"/>
  <c r="D402" i="1" s="1"/>
  <c r="D293" i="1"/>
  <c r="F124" i="4"/>
  <c r="C120" i="1"/>
  <c r="F82" i="4"/>
  <c r="C78" i="1"/>
  <c r="F44" i="4"/>
  <c r="C40" i="1"/>
  <c r="I1479" i="1"/>
  <c r="I1477" i="1"/>
  <c r="I1473" i="1"/>
  <c r="I1471" i="1"/>
  <c r="I1467" i="1"/>
  <c r="I1465" i="1"/>
  <c r="I1463" i="1"/>
  <c r="I1459" i="1"/>
  <c r="I1457" i="1"/>
  <c r="I1455" i="1"/>
  <c r="I1451" i="1"/>
  <c r="I1449" i="1"/>
  <c r="I1447" i="1"/>
  <c r="E412" i="4"/>
  <c r="G295" i="9" l="1"/>
  <c r="E295" i="9" s="1"/>
  <c r="B295" i="9" s="1"/>
  <c r="C1518" i="1"/>
  <c r="I35" i="3"/>
  <c r="G294" i="9"/>
  <c r="E294" i="9" s="1"/>
  <c r="B294" i="9" s="1"/>
  <c r="D1435" i="1"/>
  <c r="G1435" i="1" s="1"/>
  <c r="I28" i="3"/>
  <c r="F151" i="4"/>
  <c r="I17" i="3"/>
  <c r="D147" i="1"/>
  <c r="D285" i="1"/>
  <c r="E290" i="4"/>
  <c r="D286" i="1" s="1"/>
  <c r="E413" i="4"/>
  <c r="E414" i="4" s="1"/>
  <c r="D409" i="1" s="1"/>
  <c r="E291" i="4"/>
  <c r="D287" i="1" s="1"/>
  <c r="G1423" i="1"/>
  <c r="H1423" i="1"/>
  <c r="G1408" i="1"/>
  <c r="H1408" i="1"/>
  <c r="G299" i="9"/>
  <c r="E299" i="9" s="1"/>
  <c r="B299" i="9" s="1"/>
  <c r="H28" i="3"/>
  <c r="G1299" i="1"/>
  <c r="H1299" i="1"/>
  <c r="H1235" i="1"/>
  <c r="G1235" i="1"/>
  <c r="H1222" i="1"/>
  <c r="G1222" i="1"/>
  <c r="F237" i="5"/>
  <c r="C1214" i="1"/>
  <c r="H23" i="3"/>
  <c r="D175" i="5"/>
  <c r="H1215" i="1"/>
  <c r="G1215" i="1"/>
  <c r="H1167" i="1"/>
  <c r="G1167" i="1"/>
  <c r="G1096" i="1"/>
  <c r="C985" i="1"/>
  <c r="G985" i="1" s="1"/>
  <c r="H587" i="1"/>
  <c r="G587" i="1"/>
  <c r="H574" i="1"/>
  <c r="G574" i="1"/>
  <c r="C522" i="1"/>
  <c r="F528" i="4"/>
  <c r="H523" i="1"/>
  <c r="G523" i="1"/>
  <c r="G414" i="1"/>
  <c r="D636" i="4"/>
  <c r="C630" i="1" s="1"/>
  <c r="H630" i="1" s="1"/>
  <c r="F420" i="4"/>
  <c r="D635" i="4"/>
  <c r="F635" i="4" s="1"/>
  <c r="H415" i="1"/>
  <c r="G415" i="1"/>
  <c r="G638" i="1"/>
  <c r="C345" i="1"/>
  <c r="H345" i="1" s="1"/>
  <c r="H358" i="1"/>
  <c r="G358" i="1"/>
  <c r="H306" i="1"/>
  <c r="G306" i="1"/>
  <c r="H135" i="1"/>
  <c r="G135" i="1"/>
  <c r="G3" i="1"/>
  <c r="H637" i="1"/>
  <c r="G637" i="1"/>
  <c r="H259" i="1"/>
  <c r="G259" i="1"/>
  <c r="H220" i="1"/>
  <c r="G220" i="1"/>
  <c r="H211" i="1"/>
  <c r="G211" i="1"/>
  <c r="H159" i="1"/>
  <c r="G159" i="1"/>
  <c r="D289" i="4"/>
  <c r="C285" i="1" s="1"/>
  <c r="H17" i="3"/>
  <c r="C147" i="1"/>
  <c r="H147" i="1" s="1"/>
  <c r="E19" i="9"/>
  <c r="B20" i="9"/>
  <c r="G148" i="1"/>
  <c r="H129" i="1"/>
  <c r="G129" i="1"/>
  <c r="H1153" i="1"/>
  <c r="G1153" i="1"/>
  <c r="H1517" i="1"/>
  <c r="G1517" i="1"/>
  <c r="H985" i="1"/>
  <c r="I21" i="3"/>
  <c r="D1046" i="1"/>
  <c r="E6" i="5"/>
  <c r="H46" i="1"/>
  <c r="G46" i="1"/>
  <c r="H102" i="1"/>
  <c r="G102" i="1"/>
  <c r="F68" i="5"/>
  <c r="H21" i="3"/>
  <c r="C1046" i="1"/>
  <c r="E639" i="4"/>
  <c r="D407" i="1"/>
  <c r="H40" i="1"/>
  <c r="G40" i="1"/>
  <c r="H78" i="1"/>
  <c r="G78" i="1"/>
  <c r="H120" i="1"/>
  <c r="G120" i="1"/>
  <c r="F408" i="4"/>
  <c r="C403" i="1"/>
  <c r="F175" i="5"/>
  <c r="C1152" i="1"/>
  <c r="H293" i="1"/>
  <c r="G293" i="1"/>
  <c r="F407" i="4"/>
  <c r="C402" i="1"/>
  <c r="D6" i="5"/>
  <c r="D412" i="4"/>
  <c r="F6" i="4"/>
  <c r="H16" i="3"/>
  <c r="C2" i="1"/>
  <c r="H1124" i="1"/>
  <c r="G1124" i="1"/>
  <c r="E293" i="9" l="1"/>
  <c r="G1518" i="1"/>
  <c r="H1518" i="1"/>
  <c r="H11" i="3"/>
  <c r="H1435" i="1"/>
  <c r="H9" i="3"/>
  <c r="K3" i="9" s="1"/>
  <c r="E415" i="4"/>
  <c r="D410" i="1" s="1"/>
  <c r="H285" i="1"/>
  <c r="D408" i="1"/>
  <c r="E640" i="4"/>
  <c r="D634" i="1" s="1"/>
  <c r="E298" i="9"/>
  <c r="H1214" i="1"/>
  <c r="G1214" i="1"/>
  <c r="H522" i="1"/>
  <c r="G522" i="1"/>
  <c r="G630" i="1"/>
  <c r="F636" i="4"/>
  <c r="C629" i="1"/>
  <c r="G345" i="1"/>
  <c r="G147" i="1"/>
  <c r="D413" i="4"/>
  <c r="F413" i="4" s="1"/>
  <c r="G285" i="1"/>
  <c r="D291" i="4"/>
  <c r="C287" i="1" s="1"/>
  <c r="D290" i="4"/>
  <c r="F290" i="4" s="1"/>
  <c r="F289" i="4"/>
  <c r="D639" i="4"/>
  <c r="F412" i="4"/>
  <c r="C407" i="1"/>
  <c r="G282" i="9"/>
  <c r="E282" i="9" s="1"/>
  <c r="B282" i="9" s="1"/>
  <c r="G276" i="9"/>
  <c r="F6" i="5"/>
  <c r="C984" i="1"/>
  <c r="H2" i="1"/>
  <c r="G2" i="1"/>
  <c r="H402" i="1"/>
  <c r="G402" i="1"/>
  <c r="H1152" i="1"/>
  <c r="G1152" i="1"/>
  <c r="H403" i="1"/>
  <c r="G403" i="1"/>
  <c r="E641" i="4"/>
  <c r="D633" i="1"/>
  <c r="H1046" i="1"/>
  <c r="G1046" i="1"/>
  <c r="H276" i="9"/>
  <c r="D984" i="1"/>
  <c r="E642" i="4"/>
  <c r="I11" i="3" l="1"/>
  <c r="N3" i="9"/>
  <c r="I9" i="3"/>
  <c r="G629" i="1"/>
  <c r="H629" i="1"/>
  <c r="F291" i="4"/>
  <c r="D414" i="4"/>
  <c r="F414" i="4" s="1"/>
  <c r="C286" i="1"/>
  <c r="G286" i="1" s="1"/>
  <c r="D415" i="4"/>
  <c r="F415" i="4" s="1"/>
  <c r="D640" i="4"/>
  <c r="D642" i="4" s="1"/>
  <c r="C408" i="1"/>
  <c r="G408" i="1" s="1"/>
  <c r="E646" i="4"/>
  <c r="D636" i="1"/>
  <c r="E645" i="4"/>
  <c r="D635" i="1"/>
  <c r="H8" i="3"/>
  <c r="H984" i="1"/>
  <c r="G984" i="1"/>
  <c r="E276" i="9"/>
  <c r="F639" i="4"/>
  <c r="C633" i="1"/>
  <c r="H407" i="1"/>
  <c r="G407" i="1"/>
  <c r="H287" i="1"/>
  <c r="G287" i="1"/>
  <c r="H286" i="1" l="1"/>
  <c r="C410" i="1"/>
  <c r="H410" i="1" s="1"/>
  <c r="C634" i="1"/>
  <c r="F640" i="4"/>
  <c r="C409" i="1"/>
  <c r="H409" i="1" s="1"/>
  <c r="H408" i="1"/>
  <c r="D641" i="4"/>
  <c r="D645" i="4" s="1"/>
  <c r="H633" i="1"/>
  <c r="G633" i="1"/>
  <c r="M3" i="9"/>
  <c r="I18" i="3"/>
  <c r="D639" i="1"/>
  <c r="I19" i="3"/>
  <c r="D640" i="1"/>
  <c r="F642" i="4"/>
  <c r="C636" i="1"/>
  <c r="B276" i="9"/>
  <c r="E275" i="9"/>
  <c r="I8" i="3" s="1"/>
  <c r="G410" i="1" l="1"/>
  <c r="G409" i="1"/>
  <c r="G634" i="1"/>
  <c r="H634" i="1"/>
  <c r="C635" i="1"/>
  <c r="H635" i="1" s="1"/>
  <c r="F641" i="4"/>
  <c r="D646" i="4"/>
  <c r="C640" i="1" s="1"/>
  <c r="H636" i="1"/>
  <c r="G636" i="1"/>
  <c r="F645" i="4"/>
  <c r="H18" i="3"/>
  <c r="C639" i="1"/>
  <c r="G635" i="1" l="1"/>
  <c r="H19" i="3"/>
  <c r="F646" i="4"/>
  <c r="H639" i="1"/>
  <c r="G639" i="1"/>
  <c r="H640" i="1"/>
  <c r="G640" i="1"/>
  <c r="H7" i="3"/>
  <c r="J3" i="9" l="1"/>
  <c r="I7" i="3"/>
  <c r="M272" i="9" l="1"/>
  <c r="L272" i="9"/>
  <c r="G18" i="9"/>
  <c r="H18" i="9"/>
  <c r="K12" i="9"/>
  <c r="J11" i="9"/>
  <c r="I13" i="9"/>
  <c r="J5" i="9"/>
  <c r="K6" i="9"/>
  <c r="I8" i="9"/>
  <c r="J9" i="9"/>
  <c r="I11" i="9"/>
  <c r="I17" i="9"/>
  <c r="L16" i="9"/>
  <c r="M15" i="9"/>
  <c r="J17" i="9"/>
  <c r="M16" i="9"/>
  <c r="L15" i="9"/>
  <c r="I5" i="9"/>
  <c r="J6" i="9"/>
  <c r="K7" i="9"/>
  <c r="I9" i="9"/>
  <c r="K11" i="9"/>
  <c r="J13" i="9"/>
  <c r="I12" i="9"/>
  <c r="K10" i="9"/>
  <c r="K13" i="9"/>
  <c r="J12" i="9"/>
  <c r="I6" i="9"/>
  <c r="J7" i="9"/>
  <c r="K8" i="9"/>
  <c r="J10" i="9"/>
  <c r="G17" i="9"/>
  <c r="G16" i="9"/>
  <c r="H15" i="9"/>
  <c r="H17" i="9"/>
  <c r="H16" i="9"/>
  <c r="G15" i="9"/>
  <c r="K5" i="9"/>
  <c r="I7" i="9"/>
  <c r="J8" i="9"/>
  <c r="K9" i="9"/>
  <c r="E18" i="9" l="1"/>
  <c r="B18" i="9" s="1"/>
  <c r="E17" i="9"/>
  <c r="B17" i="9" s="1"/>
  <c r="E6" i="9"/>
  <c r="B6" i="9" s="1"/>
  <c r="E12" i="9"/>
  <c r="B12" i="9" s="1"/>
  <c r="E10" i="9"/>
  <c r="B10" i="9" s="1"/>
  <c r="E5" i="9"/>
  <c r="E13" i="9"/>
  <c r="B13" i="9" s="1"/>
  <c r="E7" i="9"/>
  <c r="B7" i="9" s="1"/>
  <c r="E15" i="9"/>
  <c r="E16" i="9"/>
  <c r="E9" i="9"/>
  <c r="B9" i="9" s="1"/>
  <c r="F15" i="9"/>
  <c r="F16" i="9"/>
  <c r="E11" i="9"/>
  <c r="B11" i="9" s="1"/>
  <c r="E8" i="9"/>
  <c r="B8" i="9" s="1"/>
  <c r="F272" i="9"/>
  <c r="B15" i="9" l="1"/>
  <c r="E14" i="9"/>
  <c r="B272" i="9"/>
  <c r="F19" i="9"/>
  <c r="F14" i="9"/>
  <c r="B16" i="9"/>
  <c r="B5" i="9"/>
  <c r="E4"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<sst xmlns="http://schemas.openxmlformats.org/spreadsheetml/2006/main" count="4313" uniqueCount="3393">
  <si>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</si>
  <si>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</si>
  <si>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</si>
  <si>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</si>
  <si>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</si>
  <si>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</si>
  <si>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</si>
  <si>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</si>
  <si>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</si>
  <si>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</si>
  <si>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</si>
  <si>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</si>
  <si>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</si>
  <si>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</si>
  <si>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</si>
  <si>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</si>
  <si>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</si>
  <si>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</si>
  <si>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</si>
  <si>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</si>
  <si>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</si>
  <si>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</si>
  <si>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</si>
  <si>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</si>
  <si>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</si>
  <si>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</si>
  <si>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</si>
  <si>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</si>
  <si>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</si>
  <si>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</si>
  <si>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</si>
  <si>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NOVOM ZAGREBU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</si>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</sst>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8556119</v>
      </c>
      <c r="D2" s="6">
        <f>'PR-RAS'!E6</f>
        <v>7933812.1799999997</v>
      </c>
      <c r="E2" s="6">
        <v>0</v>
      </c>
      <c r="F2" s="6">
        <v>0</v>
      </c>
      <c r="G2" s="7">
        <f t="shared" ref="G2:G264" si="0">(B2/1000)*(C2*1+D2*2)</f>
        <v>24423.74336</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8100</v>
      </c>
      <c r="D102" s="1">
        <f>'PR-RAS'!E106</f>
        <v>0</v>
      </c>
      <c r="E102" s="1">
        <v>0</v>
      </c>
      <c r="F102" s="1">
        <v>0</v>
      </c>
      <c r="G102" s="2">
        <f t="shared" si="0"/>
        <v>818.1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8100</v>
      </c>
      <c r="D108" s="1">
        <f>'PR-RAS'!E112</f>
        <v>0</v>
      </c>
      <c r="E108" s="1">
        <v>0</v>
      </c>
      <c r="F108" s="1">
        <v>0</v>
      </c>
      <c r="G108" s="2">
        <f t="shared" si="0"/>
        <v>866.69999999999993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8100</v>
      </c>
      <c r="D113" s="1">
        <f>'PR-RAS'!E117</f>
        <v>0</v>
      </c>
      <c r="E113" s="1">
        <v>0</v>
      </c>
      <c r="F113" s="1">
        <v>0</v>
      </c>
      <c r="G113" s="2">
        <f t="shared" si="0"/>
        <v>907.2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12301</v>
      </c>
      <c r="D120" s="1">
        <f>'PR-RAS'!E124</f>
        <v>4252.5</v>
      </c>
      <c r="E120" s="1">
        <v>0</v>
      </c>
      <c r="F120" s="1">
        <v>0</v>
      </c>
      <c r="G120" s="2">
        <f t="shared" si="0"/>
        <v>2475.9139999999998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12301</v>
      </c>
      <c r="D121" s="1">
        <f>'PR-RAS'!E125</f>
        <v>4252.5</v>
      </c>
      <c r="E121" s="1">
        <v>0</v>
      </c>
      <c r="F121" s="1">
        <v>0</v>
      </c>
      <c r="G121" s="2">
        <f t="shared" si="0"/>
        <v>2496.7199999999998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12301</v>
      </c>
      <c r="D123" s="1">
        <f>'PR-RAS'!E127</f>
        <v>4252.5</v>
      </c>
      <c r="E123" s="1">
        <v>0</v>
      </c>
      <c r="F123" s="1">
        <v>0</v>
      </c>
      <c r="G123" s="2">
        <f t="shared" si="0"/>
        <v>2538.3319999999999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8535718</v>
      </c>
      <c r="D129" s="1">
        <f>'PR-RAS'!E133</f>
        <v>7929559.6799999997</v>
      </c>
      <c r="E129" s="1">
        <v>0</v>
      </c>
      <c r="F129" s="1">
        <v>0</v>
      </c>
      <c r="G129" s="2">
        <f t="shared" si="0"/>
        <v>3122539.1820800002</v>
      </c>
      <c r="H129" s="2">
        <f t="shared" si="1"/>
        <v>0.32000000029802322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8535718</v>
      </c>
      <c r="D130" s="1">
        <f>'PR-RAS'!E134</f>
        <v>7929559.6799999997</v>
      </c>
      <c r="E130" s="1">
        <v>0</v>
      </c>
      <c r="F130" s="1">
        <v>0</v>
      </c>
      <c r="G130" s="2">
        <f t="shared" si="0"/>
        <v>3146934.0194399999</v>
      </c>
      <c r="H130" s="2">
        <f t="shared" si="1"/>
        <v>0.32000000029802322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8531743</v>
      </c>
      <c r="D131" s="1">
        <f>'PR-RAS'!E135</f>
        <v>7905296.0999999996</v>
      </c>
      <c r="E131" s="1">
        <v>0</v>
      </c>
      <c r="F131" s="1">
        <v>0</v>
      </c>
      <c r="G131" s="2">
        <f t="shared" si="0"/>
        <v>3164503.5759999999</v>
      </c>
      <c r="H131" s="2">
        <f t="shared" si="1"/>
        <v>9.999999962747097E-2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3975</v>
      </c>
      <c r="D132" s="1">
        <f>'PR-RAS'!E136</f>
        <v>24263.58</v>
      </c>
      <c r="E132" s="1">
        <v>0</v>
      </c>
      <c r="F132" s="1">
        <v>0</v>
      </c>
      <c r="G132" s="2">
        <f t="shared" si="0"/>
        <v>6877.7829600000005</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8549993</v>
      </c>
      <c r="D147" s="1">
        <f>'PR-RAS'!E151</f>
        <v>7898597.4100000001</v>
      </c>
      <c r="E147" s="1">
        <v>0</v>
      </c>
      <c r="F147" s="1">
        <v>0</v>
      </c>
      <c r="G147" s="2">
        <f t="shared" si="0"/>
        <v>3554689.42172</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7001767</v>
      </c>
      <c r="D148" s="1">
        <f>'PR-RAS'!E152</f>
        <v>6425758.4900000002</v>
      </c>
      <c r="E148" s="1">
        <v>0</v>
      </c>
      <c r="F148" s="1">
        <v>0</v>
      </c>
      <c r="G148" s="2">
        <f t="shared" si="0"/>
        <v>2918432.7450600001</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5992566</v>
      </c>
      <c r="D149" s="1">
        <f>'PR-RAS'!E153</f>
        <v>5461207.9100000001</v>
      </c>
      <c r="E149" s="1">
        <v>0</v>
      </c>
      <c r="F149" s="1">
        <v>0</v>
      </c>
      <c r="G149" s="2">
        <f t="shared" si="0"/>
        <v>2503417.3093599998</v>
      </c>
      <c r="H149" s="2">
        <f t="shared" si="1"/>
        <v>8.9999999850988388E-2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5891694</v>
      </c>
      <c r="D150" s="1">
        <f>'PR-RAS'!E154</f>
        <v>5359629.4400000004</v>
      </c>
      <c r="E150" s="1">
        <v>0</v>
      </c>
      <c r="F150" s="1">
        <v>0</v>
      </c>
      <c r="G150" s="2">
        <f t="shared" si="0"/>
        <v>2475031.9791199998</v>
      </c>
      <c r="H150" s="2">
        <f t="shared" si="1"/>
        <v>0.44000000040978193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100872</v>
      </c>
      <c r="D152" s="1">
        <f>'PR-RAS'!E156</f>
        <v>101578.47</v>
      </c>
      <c r="E152" s="1">
        <v>0</v>
      </c>
      <c r="F152" s="1">
        <v>0</v>
      </c>
      <c r="G152" s="2">
        <f t="shared" si="0"/>
        <v>45908.369939999997</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117696</v>
      </c>
      <c r="D154" s="1">
        <f>'PR-RAS'!E158</f>
        <v>133459.25</v>
      </c>
      <c r="E154" s="1">
        <v>0</v>
      </c>
      <c r="F154" s="1">
        <v>0</v>
      </c>
      <c r="G154" s="2">
        <f t="shared" si="0"/>
        <v>58846.018499999998</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891505</v>
      </c>
      <c r="D155" s="1">
        <f>'PR-RAS'!E159</f>
        <v>831091.33</v>
      </c>
      <c r="E155" s="1">
        <v>0</v>
      </c>
      <c r="F155" s="1">
        <v>0</v>
      </c>
      <c r="G155" s="2">
        <f t="shared" si="0"/>
        <v>393267.89964000002</v>
      </c>
      <c r="H155" s="2">
        <f t="shared" si="1"/>
        <v>0.32999999995809048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891505</v>
      </c>
      <c r="D157" s="1">
        <f>'PR-RAS'!E161</f>
        <v>831091.33</v>
      </c>
      <c r="E157" s="1">
        <v>0</v>
      </c>
      <c r="F157" s="1">
        <v>0</v>
      </c>
      <c r="G157" s="2">
        <f t="shared" si="0"/>
        <v>398375.27496000001</v>
      </c>
      <c r="H157" s="2">
        <f t="shared" si="1"/>
        <v>0.32999999995809048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1546144</v>
      </c>
      <c r="D159" s="1">
        <f>'PR-RAS'!E163</f>
        <v>1468029.0399999998</v>
      </c>
      <c r="E159" s="1">
        <v>0</v>
      </c>
      <c r="F159" s="1">
        <v>0</v>
      </c>
      <c r="G159" s="2">
        <f t="shared" si="0"/>
        <v>708187.92864000006</v>
      </c>
      <c r="H159" s="2">
        <f t="shared" si="1"/>
        <v>3.9999999804422259E-2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190117</v>
      </c>
      <c r="D160" s="1">
        <f>'PR-RAS'!E164</f>
        <v>184799.53</v>
      </c>
      <c r="E160" s="1">
        <v>0</v>
      </c>
      <c r="F160" s="1">
        <v>0</v>
      </c>
      <c r="G160" s="2">
        <f t="shared" si="0"/>
        <v>88994.853540000011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14100</v>
      </c>
      <c r="D161" s="1">
        <f>'PR-RAS'!E165</f>
        <v>21179.1</v>
      </c>
      <c r="E161" s="1">
        <v>0</v>
      </c>
      <c r="F161" s="1">
        <v>0</v>
      </c>
      <c r="G161" s="2">
        <f t="shared" si="0"/>
        <v>9033.3119999999999</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172144</v>
      </c>
      <c r="D162" s="1">
        <f>'PR-RAS'!E166</f>
        <v>158580.29999999999</v>
      </c>
      <c r="E162" s="1">
        <v>0</v>
      </c>
      <c r="F162" s="1">
        <v>0</v>
      </c>
      <c r="G162" s="2">
        <f t="shared" si="0"/>
        <v>78778.040599999993</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2438</v>
      </c>
      <c r="D163" s="1">
        <f>'PR-RAS'!E167</f>
        <v>2400</v>
      </c>
      <c r="E163" s="1">
        <v>0</v>
      </c>
      <c r="F163" s="1">
        <v>0</v>
      </c>
      <c r="G163" s="2">
        <f t="shared" si="0"/>
        <v>1172.556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1435</v>
      </c>
      <c r="D164" s="1">
        <f>'PR-RAS'!E168</f>
        <v>2640.13</v>
      </c>
      <c r="E164" s="1">
        <v>0</v>
      </c>
      <c r="F164" s="1">
        <v>0</v>
      </c>
      <c r="G164" s="2">
        <f t="shared" si="0"/>
        <v>1094.5873800000002</v>
      </c>
      <c r="H164" s="2">
        <f t="shared" si="1"/>
        <v>0.13000000000010914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150043</v>
      </c>
      <c r="D165" s="1">
        <f>'PR-RAS'!E169</f>
        <v>157171.91999999998</v>
      </c>
      <c r="E165" s="1">
        <v>0</v>
      </c>
      <c r="F165" s="1">
        <v>0</v>
      </c>
      <c r="G165" s="2">
        <f t="shared" si="0"/>
        <v>76159.441760000002</v>
      </c>
      <c r="H165" s="2">
        <f t="shared" si="1"/>
        <v>8.0000000016298145E-2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124881</v>
      </c>
      <c r="D166" s="1">
        <f>'PR-RAS'!E170</f>
        <v>126931.28</v>
      </c>
      <c r="E166" s="1">
        <v>0</v>
      </c>
      <c r="F166" s="1">
        <v>0</v>
      </c>
      <c r="G166" s="2">
        <f t="shared" si="0"/>
        <v>62492.687400000003</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11399</v>
      </c>
      <c r="D168" s="1">
        <f>'PR-RAS'!E172</f>
        <v>17925.560000000001</v>
      </c>
      <c r="E168" s="1">
        <v>0</v>
      </c>
      <c r="F168" s="1">
        <v>0</v>
      </c>
      <c r="G168" s="2">
        <f t="shared" si="0"/>
        <v>7890.7700400000012</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568</v>
      </c>
      <c r="D169" s="1">
        <f>'PR-RAS'!E173</f>
        <v>1428.5</v>
      </c>
      <c r="E169" s="1">
        <v>0</v>
      </c>
      <c r="F169" s="1">
        <v>0</v>
      </c>
      <c r="G169" s="2">
        <f t="shared" si="0"/>
        <v>575.40000000000009</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11856</v>
      </c>
      <c r="D170" s="1">
        <f>'PR-RAS'!E174</f>
        <v>8452.1200000000008</v>
      </c>
      <c r="E170" s="1">
        <v>0</v>
      </c>
      <c r="F170" s="1">
        <v>0</v>
      </c>
      <c r="G170" s="2">
        <f t="shared" si="0"/>
        <v>4860.4805600000009</v>
      </c>
      <c r="H170" s="2">
        <f t="shared" si="1"/>
        <v>0.12000000000080036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1339</v>
      </c>
      <c r="D172" s="1">
        <f>'PR-RAS'!E176</f>
        <v>2434.46</v>
      </c>
      <c r="E172" s="1">
        <v>0</v>
      </c>
      <c r="F172" s="1">
        <v>0</v>
      </c>
      <c r="G172" s="2">
        <f t="shared" si="0"/>
        <v>1061.5543200000002</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1181958</v>
      </c>
      <c r="D173" s="1">
        <f>'PR-RAS'!E177</f>
        <v>1059632.92</v>
      </c>
      <c r="E173" s="1">
        <v>0</v>
      </c>
      <c r="F173" s="1">
        <v>0</v>
      </c>
      <c r="G173" s="2">
        <f t="shared" si="0"/>
        <v>567810.50047999993</v>
      </c>
      <c r="H173" s="2">
        <f t="shared" si="1"/>
        <v>8.0000000074505806E-2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118859</v>
      </c>
      <c r="D174" s="1">
        <f>'PR-RAS'!E178</f>
        <v>119096.74</v>
      </c>
      <c r="E174" s="1">
        <v>0</v>
      </c>
      <c r="F174" s="1">
        <v>0</v>
      </c>
      <c r="G174" s="2">
        <f t="shared" si="0"/>
        <v>61770.07903999999</v>
      </c>
      <c r="H174" s="2">
        <f t="shared" si="1"/>
        <v>0.25999999999476131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22260</v>
      </c>
      <c r="D175" s="1">
        <f>'PR-RAS'!E179</f>
        <v>21369.81</v>
      </c>
      <c r="E175" s="1">
        <v>0</v>
      </c>
      <c r="F175" s="1">
        <v>0</v>
      </c>
      <c r="G175" s="2">
        <f t="shared" si="0"/>
        <v>11309.93388</v>
      </c>
      <c r="H175" s="2">
        <f t="shared" si="1"/>
        <v>0.18999999999869033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23046</v>
      </c>
      <c r="D176" s="1">
        <f>'PR-RAS'!E180</f>
        <v>17319</v>
      </c>
      <c r="E176" s="1">
        <v>0</v>
      </c>
      <c r="F176" s="1">
        <v>0</v>
      </c>
      <c r="G176" s="2">
        <f t="shared" si="0"/>
        <v>10094.699999999999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29809</v>
      </c>
      <c r="D178" s="1">
        <f>'PR-RAS'!E182</f>
        <v>35208.300000000003</v>
      </c>
      <c r="E178" s="1">
        <v>0</v>
      </c>
      <c r="F178" s="1">
        <v>0</v>
      </c>
      <c r="G178" s="2">
        <f t="shared" si="0"/>
        <v>17739.931199999999</v>
      </c>
      <c r="H178" s="2">
        <f t="shared" si="1"/>
        <v>0.30000000000291038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7809</v>
      </c>
      <c r="D179" s="1">
        <f>'PR-RAS'!E183</f>
        <v>5207.32</v>
      </c>
      <c r="E179" s="1">
        <v>0</v>
      </c>
      <c r="F179" s="1">
        <v>0</v>
      </c>
      <c r="G179" s="2">
        <f t="shared" si="0"/>
        <v>3243.8079199999997</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978260</v>
      </c>
      <c r="D180" s="1">
        <f>'PR-RAS'!E184</f>
        <v>859945.99</v>
      </c>
      <c r="E180" s="1">
        <v>0</v>
      </c>
      <c r="F180" s="1">
        <v>0</v>
      </c>
      <c r="G180" s="2">
        <f t="shared" si="0"/>
        <v>482969.20441999997</v>
      </c>
      <c r="H180" s="2">
        <f t="shared" si="1"/>
        <v>1.0000000009313226E-2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421.88</v>
      </c>
      <c r="E181" s="1">
        <v>0</v>
      </c>
      <c r="F181" s="1">
        <v>0</v>
      </c>
      <c r="G181" s="2">
        <f t="shared" si="0"/>
        <v>151.8768</v>
      </c>
      <c r="H181" s="2">
        <f t="shared" si="1"/>
        <v>0.12000000000000455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1915</v>
      </c>
      <c r="D182" s="1">
        <f>'PR-RAS'!E186</f>
        <v>1063.8800000000001</v>
      </c>
      <c r="E182" s="1">
        <v>0</v>
      </c>
      <c r="F182" s="1">
        <v>0</v>
      </c>
      <c r="G182" s="2">
        <f t="shared" si="0"/>
        <v>731.73955999999998</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v>
      </c>
      <c r="D183" s="1">
        <f>'PR-RAS'!E187</f>
        <v>0</v>
      </c>
      <c r="E183" s="1">
        <v>0</v>
      </c>
      <c r="F183" s="1">
        <v>0</v>
      </c>
      <c r="G183" s="2">
        <f t="shared" si="0"/>
        <v>11.648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23962</v>
      </c>
      <c r="D184" s="1">
        <f>'PR-RAS'!E188</f>
        <v>66424.67</v>
      </c>
      <c r="E184" s="1">
        <v>0</v>
      </c>
      <c r="F184" s="1">
        <v>0</v>
      </c>
      <c r="G184" s="2">
        <f t="shared" si="0"/>
        <v>28696.47522</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3145</v>
      </c>
      <c r="D186" s="1">
        <f>'PR-RAS'!E190</f>
        <v>2914.39</v>
      </c>
      <c r="E186" s="1">
        <v>0</v>
      </c>
      <c r="F186" s="1">
        <v>0</v>
      </c>
      <c r="G186" s="2">
        <f t="shared" si="0"/>
        <v>1660.1492999999998</v>
      </c>
      <c r="H186" s="2">
        <f t="shared" si="1"/>
        <v>0.38999999999987267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3496</v>
      </c>
      <c r="D187" s="1">
        <f>'PR-RAS'!E191</f>
        <v>3986.48</v>
      </c>
      <c r="E187" s="1">
        <v>0</v>
      </c>
      <c r="F187" s="1">
        <v>0</v>
      </c>
      <c r="G187" s="2">
        <f t="shared" si="0"/>
        <v>2133.2265599999996</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11162.5</v>
      </c>
      <c r="E189" s="1">
        <v>0</v>
      </c>
      <c r="F189" s="1">
        <v>0</v>
      </c>
      <c r="G189" s="2">
        <f t="shared" si="0"/>
        <v>6107.7439999999997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6758</v>
      </c>
      <c r="D190" s="1">
        <f>'PR-RAS'!E194</f>
        <v>45025.120000000003</v>
      </c>
      <c r="E190" s="1">
        <v>0</v>
      </c>
      <c r="F190" s="1">
        <v>0</v>
      </c>
      <c r="G190" s="2">
        <f t="shared" si="0"/>
        <v>18296.75736</v>
      </c>
      <c r="H190" s="2">
        <f t="shared" si="1"/>
        <v>0.12000000000261934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400</v>
      </c>
      <c r="D191" s="1">
        <f>'PR-RAS'!E195</f>
        <v>3336.18</v>
      </c>
      <c r="E191" s="1">
        <v>0</v>
      </c>
      <c r="F191" s="1">
        <v>0</v>
      </c>
      <c r="G191" s="2">
        <f t="shared" si="0"/>
        <v>1343.7483999999999</v>
      </c>
      <c r="H191" s="2">
        <f t="shared" si="1"/>
        <v>0.17999999999983629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2082</v>
      </c>
      <c r="D192" s="1">
        <f>'PR-RAS'!E196</f>
        <v>4809.88</v>
      </c>
      <c r="E192" s="1">
        <v>0</v>
      </c>
      <c r="F192" s="1">
        <v>0</v>
      </c>
      <c r="G192" s="2">
        <f t="shared" si="0"/>
        <v>2235.0361600000001</v>
      </c>
      <c r="H192" s="2">
        <f t="shared" si="1"/>
        <v>0.11999999999989086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625</v>
      </c>
      <c r="D198" s="1">
        <f>'PR-RAS'!E202</f>
        <v>3337.38</v>
      </c>
      <c r="E198" s="1">
        <v>0</v>
      </c>
      <c r="F198" s="1">
        <v>0</v>
      </c>
      <c r="G198" s="2">
        <f t="shared" si="0"/>
        <v>1438.0527200000001</v>
      </c>
      <c r="H198" s="2">
        <f t="shared" si="1"/>
        <v>0.38000000000010914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625</v>
      </c>
      <c r="D204" s="1">
        <f>'PR-RAS'!E208</f>
        <v>3337.38</v>
      </c>
      <c r="E204" s="1">
        <v>0</v>
      </c>
      <c r="F204" s="1">
        <v>0</v>
      </c>
      <c r="G204" s="2">
        <f t="shared" si="0"/>
        <v>1481.8512800000001</v>
      </c>
      <c r="H204" s="2">
        <f t="shared" si="1"/>
        <v>0.38000000000010914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1457</v>
      </c>
      <c r="D206" s="1">
        <f>'PR-RAS'!E210</f>
        <v>1472.5</v>
      </c>
      <c r="E206" s="1">
        <v>0</v>
      </c>
      <c r="F206" s="1">
        <v>0</v>
      </c>
      <c r="G206" s="2">
        <f t="shared" si="0"/>
        <v>902.41</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1457</v>
      </c>
      <c r="D207" s="1">
        <f>'PR-RAS'!E211</f>
        <v>1472.5</v>
      </c>
      <c r="E207" s="1">
        <v>0</v>
      </c>
      <c r="F207" s="1">
        <v>0</v>
      </c>
      <c r="G207" s="2">
        <f t="shared" si="0"/>
        <v>906.8119999999999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8549993</v>
      </c>
      <c r="D285" s="1">
        <f>'PR-RAS'!E289</f>
        <v>7898597.4100000001</v>
      </c>
      <c r="E285" s="1">
        <v>0</v>
      </c>
      <c r="F285" s="1">
        <v>0</v>
      </c>
      <c r="G285" s="2">
        <f t="shared" si="8"/>
        <v>6914601.3408799991</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6126</v>
      </c>
      <c r="D286" s="1">
        <f>'PR-RAS'!E290</f>
        <v>35214.769999999553</v>
      </c>
      <c r="E286" s="1">
        <v>0</v>
      </c>
      <c r="F286" s="1">
        <v>0</v>
      </c>
      <c r="G286" s="2">
        <f t="shared" si="8"/>
        <v>21818.328899999742</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36412</v>
      </c>
      <c r="D289" s="1">
        <f>'PR-RAS'!E293</f>
        <v>30285.97</v>
      </c>
      <c r="E289" s="1">
        <v>0</v>
      </c>
      <c r="F289" s="1">
        <v>0</v>
      </c>
      <c r="G289" s="2">
        <f t="shared" si="8"/>
        <v>27931.37472</v>
      </c>
      <c r="H289" s="2">
        <f t="shared" si="9"/>
        <v>2.9999999998835847E-2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128168</v>
      </c>
      <c r="D345" s="1">
        <f>'PR-RAS'!E350</f>
        <v>0</v>
      </c>
      <c r="E345" s="1">
        <v>0</v>
      </c>
      <c r="F345" s="1">
        <v>0</v>
      </c>
      <c r="G345" s="2">
        <f t="shared" si="8"/>
        <v>44089.791999999994</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128168</v>
      </c>
      <c r="D358" s="1">
        <f>'PR-RAS'!E363</f>
        <v>0</v>
      </c>
      <c r="E358" s="1">
        <v>0</v>
      </c>
      <c r="F358" s="1">
        <v>0</v>
      </c>
      <c r="G358" s="2">
        <f t="shared" si="8"/>
        <v>45755.975999999995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128168</v>
      </c>
      <c r="D373" s="1">
        <f>'PR-RAS'!E378</f>
        <v>0</v>
      </c>
      <c r="E373" s="1">
        <v>0</v>
      </c>
      <c r="F373" s="1">
        <v>0</v>
      </c>
      <c r="G373" s="2">
        <f t="shared" si="8"/>
        <v>47678.495999999999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128168</v>
      </c>
      <c r="D374" s="1">
        <f>'PR-RAS'!E379</f>
        <v>0</v>
      </c>
      <c r="E374" s="1">
        <v>0</v>
      </c>
      <c r="F374" s="1">
        <v>0</v>
      </c>
      <c r="G374" s="2">
        <f t="shared" si="8"/>
        <v>47806.663999999997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128168</v>
      </c>
      <c r="D403" s="1">
        <f>'PR-RAS'!E408</f>
        <v>0</v>
      </c>
      <c r="E403" s="1">
        <v>0</v>
      </c>
      <c r="F403" s="1">
        <v>0</v>
      </c>
      <c r="G403" s="2">
        <f t="shared" si="8"/>
        <v>51523.536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128168.16</v>
      </c>
      <c r="E405" s="1">
        <v>0</v>
      </c>
      <c r="F405" s="1">
        <v>0</v>
      </c>
      <c r="G405" s="2">
        <f t="shared" si="8"/>
        <v>103559.87328000001</v>
      </c>
      <c r="H405" s="2">
        <f t="shared" si="9"/>
        <v>0.16000000000349246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8556119</v>
      </c>
      <c r="D407" s="1">
        <f>'PR-RAS'!E412</f>
        <v>7933812.1799999997</v>
      </c>
      <c r="E407" s="1">
        <v>0</v>
      </c>
      <c r="F407" s="1">
        <v>0</v>
      </c>
      <c r="G407" s="2">
        <f t="shared" si="8"/>
        <v>9916039.8041600008</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8678161</v>
      </c>
      <c r="D408" s="1">
        <f>'PR-RAS'!E413</f>
        <v>7898597.4100000001</v>
      </c>
      <c r="E408" s="1">
        <v>0</v>
      </c>
      <c r="F408" s="1">
        <v>0</v>
      </c>
      <c r="G408" s="2">
        <f t="shared" si="8"/>
        <v>9961469.8187399991</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35214.769999999553</v>
      </c>
      <c r="E409" s="1">
        <v>0</v>
      </c>
      <c r="F409" s="1">
        <v>0</v>
      </c>
      <c r="G409" s="2">
        <f t="shared" si="8"/>
        <v>28735.252319999632</v>
      </c>
      <c r="H409" s="2">
        <f t="shared" si="9"/>
        <v>0.23000000044703484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122042</v>
      </c>
      <c r="D410" s="1">
        <f>'PR-RAS'!E415</f>
        <v>0</v>
      </c>
      <c r="E410" s="1">
        <v>0</v>
      </c>
      <c r="F410" s="1">
        <v>0</v>
      </c>
      <c r="G410" s="2">
        <f t="shared" si="8"/>
        <v>49915.178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36412</v>
      </c>
      <c r="D412" s="1">
        <f>'PR-RAS'!E417</f>
        <v>158454.13</v>
      </c>
      <c r="E412" s="1">
        <v>0</v>
      </c>
      <c r="F412" s="1">
        <v>0</v>
      </c>
      <c r="G412" s="2">
        <f t="shared" si="8"/>
        <v>145214.62685999999</v>
      </c>
      <c r="H412" s="2">
        <f t="shared" si="9"/>
        <v>0.13000000000465661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128168</v>
      </c>
      <c r="D414" s="1">
        <f>'PR-RAS'!E420</f>
        <v>0</v>
      </c>
      <c r="E414" s="1">
        <v>0</v>
      </c>
      <c r="F414" s="1">
        <v>0</v>
      </c>
      <c r="G414" s="2">
        <f t="shared" si="8"/>
        <v>52933.383999999998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128168</v>
      </c>
      <c r="D478" s="1">
        <f>'PR-RAS'!E484</f>
        <v>0</v>
      </c>
      <c r="E478" s="1">
        <v>0</v>
      </c>
      <c r="F478" s="1">
        <v>0</v>
      </c>
      <c r="G478" s="2">
        <f t="shared" si="8"/>
        <v>61136.135999999999</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128168</v>
      </c>
      <c r="D489" s="1">
        <f>'PR-RAS'!E495</f>
        <v>0</v>
      </c>
      <c r="E489" s="1">
        <v>0</v>
      </c>
      <c r="F489" s="1">
        <v>0</v>
      </c>
      <c r="G489" s="2">
        <f t="shared" si="8"/>
        <v>62545.983999999997</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128168</v>
      </c>
      <c r="D490" s="1">
        <f>'PR-RAS'!E496</f>
        <v>0</v>
      </c>
      <c r="E490" s="1">
        <v>0</v>
      </c>
      <c r="F490" s="1">
        <v>0</v>
      </c>
      <c r="G490" s="2">
        <f t="shared" si="8"/>
        <v>62674.152000000002</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3975</v>
      </c>
      <c r="D522" s="1">
        <f>'PR-RAS'!E528</f>
        <v>24263.58</v>
      </c>
      <c r="E522" s="1">
        <v>0</v>
      </c>
      <c r="F522" s="1">
        <v>0</v>
      </c>
      <c r="G522" s="2">
        <f t="shared" ref="G522:G809" si="10">(B522/1000)*(C522*1+D522*2)</f>
        <v>27353.625360000002</v>
      </c>
      <c r="H522" s="2">
        <f t="shared" ref="H522:H809" si="11">ABS(C522-ROUND(C522,0))+ABS(D522-ROUND(D522,0))</f>
        <v>0.41999999999825377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3975</v>
      </c>
      <c r="D587" s="1">
        <f>'PR-RAS'!E593</f>
        <v>24263.58</v>
      </c>
      <c r="E587" s="1">
        <v>0</v>
      </c>
      <c r="F587" s="1">
        <v>0</v>
      </c>
      <c r="G587" s="2">
        <f t="shared" si="10"/>
        <v>30766.265760000002</v>
      </c>
      <c r="H587" s="2">
        <f t="shared" si="11"/>
        <v>0.41999999999825377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3975</v>
      </c>
      <c r="D599" s="1">
        <f>'PR-RAS'!E605</f>
        <v>24263.58</v>
      </c>
      <c r="E599" s="1">
        <v>0</v>
      </c>
      <c r="F599" s="1">
        <v>0</v>
      </c>
      <c r="G599" s="2">
        <f t="shared" si="10"/>
        <v>31396.291680000002</v>
      </c>
      <c r="H599" s="2">
        <f t="shared" si="11"/>
        <v>0.41999999999825377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3975</v>
      </c>
      <c r="D600" s="1">
        <f>'PR-RAS'!E606</f>
        <v>24263.58</v>
      </c>
      <c r="E600" s="1">
        <v>0</v>
      </c>
      <c r="F600" s="1">
        <v>0</v>
      </c>
      <c r="G600" s="2">
        <f t="shared" si="10"/>
        <v>31448.793840000002</v>
      </c>
      <c r="H600" s="2">
        <f t="shared" si="11"/>
        <v>0.41999999999825377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124193</v>
      </c>
      <c r="D629" s="1">
        <f>'PR-RAS'!E635</f>
        <v>0</v>
      </c>
      <c r="E629" s="1">
        <v>0</v>
      </c>
      <c r="F629" s="1">
        <v>0</v>
      </c>
      <c r="G629" s="2">
        <f t="shared" si="10"/>
        <v>77993.203999999998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24263.58</v>
      </c>
      <c r="E630" s="1">
        <v>0</v>
      </c>
      <c r="F630" s="1">
        <v>0</v>
      </c>
      <c r="G630" s="2">
        <f t="shared" si="10"/>
        <v>30523.583640000001</v>
      </c>
      <c r="H630" s="2">
        <f t="shared" si="11"/>
        <v>0.41999999999825377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124193.33</v>
      </c>
      <c r="E631" s="1">
        <v>0</v>
      </c>
      <c r="F631" s="1">
        <v>0</v>
      </c>
      <c r="G631" s="2">
        <f t="shared" si="10"/>
        <v>156483.59580000001</v>
      </c>
      <c r="H631" s="2">
        <f t="shared" si="11"/>
        <v>0.33000000000174623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8684287</v>
      </c>
      <c r="D633" s="1">
        <f>'PR-RAS'!E639</f>
        <v>7933812.1799999997</v>
      </c>
      <c r="E633" s="1">
        <v>0</v>
      </c>
      <c r="F633" s="1">
        <v>0</v>
      </c>
      <c r="G633" s="2">
        <f t="shared" si="10"/>
        <v>15516807.979520001</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8682136</v>
      </c>
      <c r="D634" s="1">
        <f>'PR-RAS'!E640</f>
        <v>7922860.9900000002</v>
      </c>
      <c r="E634" s="1">
        <v>0</v>
      </c>
      <c r="F634" s="1">
        <v>0</v>
      </c>
      <c r="G634" s="2">
        <f t="shared" si="10"/>
        <v>15526134.10134</v>
      </c>
      <c r="H634" s="2">
        <f t="shared" si="11"/>
        <v>9.9999997764825821E-3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2151</v>
      </c>
      <c r="D635" s="1">
        <f>'PR-RAS'!E641</f>
        <v>10951.189999999478</v>
      </c>
      <c r="E635" s="1">
        <v>0</v>
      </c>
      <c r="F635" s="1">
        <v>0</v>
      </c>
      <c r="G635" s="2">
        <f t="shared" si="10"/>
        <v>15249.842919999339</v>
      </c>
      <c r="H635" s="2">
        <f t="shared" si="11"/>
        <v>0.18999999947845936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36412</v>
      </c>
      <c r="D638" s="1">
        <f>'PR-RAS'!E644</f>
        <v>34260.800000000003</v>
      </c>
      <c r="E638" s="1">
        <v>0</v>
      </c>
      <c r="F638" s="1">
        <v>0</v>
      </c>
      <c r="G638" s="2">
        <f t="shared" si="10"/>
        <v>66842.703200000004</v>
      </c>
      <c r="H638" s="2">
        <f t="shared" si="11"/>
        <v>0.19999999999708962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34261</v>
      </c>
      <c r="D640" s="1">
        <f>'PR-RAS'!E646</f>
        <v>23309.610000000524</v>
      </c>
      <c r="E640" s="1">
        <v>0</v>
      </c>
      <c r="F640" s="1">
        <v>0</v>
      </c>
      <c r="G640" s="2">
        <f t="shared" si="10"/>
        <v>51682.460580000668</v>
      </c>
      <c r="H640" s="2">
        <f t="shared" si="11"/>
        <v>0.38999999947554898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537264</v>
      </c>
      <c r="D641" s="1">
        <f>'PR-RAS'!E647</f>
        <v>552672.30000000005</v>
      </c>
      <c r="E641" s="1">
        <v>0</v>
      </c>
      <c r="F641" s="1">
        <v>0</v>
      </c>
      <c r="G641" s="2">
        <f t="shared" si="10"/>
        <v>1051269.5040000002</v>
      </c>
      <c r="H641" s="2">
        <f t="shared" si="11"/>
        <v>0.30000000004656613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27080</v>
      </c>
      <c r="D642" s="1">
        <f>'PR-RAS'!E649</f>
        <v>19040.53</v>
      </c>
      <c r="E642" s="1">
        <v>0</v>
      </c>
      <c r="F642" s="1">
        <v>0</v>
      </c>
      <c r="G642" s="2">
        <f t="shared" si="10"/>
        <v>41768.239459999997</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8556119</v>
      </c>
      <c r="D643" s="1">
        <f>'PR-RAS'!E650</f>
        <v>7933812.1799999997</v>
      </c>
      <c r="E643" s="1">
        <v>0</v>
      </c>
      <c r="F643" s="1">
        <v>0</v>
      </c>
      <c r="G643" s="2">
        <f t="shared" si="10"/>
        <v>15680043.237120001</v>
      </c>
      <c r="H643" s="2">
        <f t="shared" si="11"/>
        <v>0.17999999970197678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8564159</v>
      </c>
      <c r="D644" s="1">
        <f>'PR-RAS'!E651</f>
        <v>7925218.7599999998</v>
      </c>
      <c r="E644" s="1">
        <v>0</v>
      </c>
      <c r="F644" s="1">
        <v>0</v>
      </c>
      <c r="G644" s="2">
        <f t="shared" si="10"/>
        <v>15698585.56236</v>
      </c>
      <c r="H644" s="2">
        <f t="shared" si="11"/>
        <v>0.24000000022351742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19040</v>
      </c>
      <c r="D645" s="1">
        <f>'PR-RAS'!E652</f>
        <v>27633.950000000186</v>
      </c>
      <c r="E645" s="1">
        <v>0</v>
      </c>
      <c r="F645" s="1">
        <v>0</v>
      </c>
      <c r="G645" s="2">
        <f t="shared" si="10"/>
        <v>47854.287600000243</v>
      </c>
      <c r="H645" s="2">
        <f t="shared" si="11"/>
        <v>4.9999999813735485E-2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43</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37</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6069</v>
      </c>
      <c r="D710" s="1">
        <f>'PR-RAS'!E717</f>
        <v>3474.75</v>
      </c>
      <c r="E710" s="1">
        <v>0</v>
      </c>
      <c r="F710" s="1">
        <v>0</v>
      </c>
      <c r="G710" s="2">
        <f t="shared" si="10"/>
        <v>9230.1165000000001</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172144</v>
      </c>
      <c r="D711" s="1">
        <f>'PR-RAS'!E718</f>
        <v>158580.29999999999</v>
      </c>
      <c r="E711" s="1">
        <v>0</v>
      </c>
      <c r="F711" s="1">
        <v>0</v>
      </c>
      <c r="G711" s="2">
        <f t="shared" si="10"/>
        <v>347406.26599999995</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7809</v>
      </c>
      <c r="D713" s="1">
        <f>'PR-RAS'!E720</f>
        <v>2157.3200000000002</v>
      </c>
      <c r="E713" s="1">
        <v>0</v>
      </c>
      <c r="F713" s="1">
        <v>0</v>
      </c>
      <c r="G713" s="2">
        <f t="shared" si="10"/>
        <v>8632.0316800000001</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249473</v>
      </c>
      <c r="D716" s="1">
        <f>'PR-RAS'!E723</f>
        <v>307410.34000000003</v>
      </c>
      <c r="E716" s="1">
        <v>0</v>
      </c>
      <c r="F716" s="1">
        <v>0</v>
      </c>
      <c r="G716" s="2">
        <f t="shared" si="10"/>
        <v>617969.98120000004</v>
      </c>
      <c r="H716" s="2">
        <f t="shared" si="11"/>
        <v>0.34000000002561137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625</v>
      </c>
      <c r="D741" s="1">
        <f>'PR-RAS'!E748</f>
        <v>3337.38</v>
      </c>
      <c r="E741" s="1">
        <v>0</v>
      </c>
      <c r="F741" s="1">
        <v>0</v>
      </c>
      <c r="G741" s="2">
        <f t="shared" si="10"/>
        <v>5401.8224</v>
      </c>
      <c r="H741" s="2">
        <f t="shared" si="11"/>
        <v>0.38000000000010914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128168</v>
      </c>
      <c r="D880" s="1">
        <f>'PR-RAS'!E887</f>
        <v>0</v>
      </c>
      <c r="E880" s="1">
        <v>0</v>
      </c>
      <c r="F880" s="1">
        <v>0</v>
      </c>
      <c r="G880" s="2">
        <f t="shared" si="18"/>
        <v>112659.67200000001</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3975</v>
      </c>
      <c r="D948" s="1">
        <f>'PR-RAS'!E955</f>
        <v>24263.58</v>
      </c>
      <c r="E948" s="1">
        <v>0</v>
      </c>
      <c r="F948" s="1">
        <v>0</v>
      </c>
      <c r="G948" s="2">
        <f t="shared" si="18"/>
        <v>49719.54552</v>
      </c>
      <c r="H948" s="2">
        <f t="shared" si="19"/>
        <v>0.41999999999825377</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99929.75</v>
      </c>
      <c r="E978" s="1">
        <v>0</v>
      </c>
      <c r="F978" s="1">
        <v>0</v>
      </c>
      <c r="G978" s="2">
        <f t="shared" si="18"/>
        <v>195262.73149999999</v>
      </c>
      <c r="H978" s="2">
        <f t="shared" si="19"/>
        <v>0.25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842253</v>
      </c>
      <c r="D984" s="6">
        <f>BILANCA!E6</f>
        <v>875946.85000000021</v>
      </c>
      <c r="E984" s="6">
        <v>0</v>
      </c>
      <c r="F984" s="6">
        <v>0</v>
      </c>
      <c r="G984" s="7">
        <f t="shared" ref="G984:G1241" si="22">B984/1000*C984+B984/500*D984</f>
        <v>2594.1467000000007</v>
      </c>
      <c r="H984" s="7">
        <f t="shared" si="19"/>
        <v>0.14999999979045242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264951</v>
      </c>
      <c r="D985" s="1">
        <f>BILANCA!E7</f>
        <v>279857.08000000019</v>
      </c>
      <c r="E985" s="1">
        <v>0</v>
      </c>
      <c r="F985" s="1">
        <v>0</v>
      </c>
      <c r="G985" s="2">
        <f t="shared" si="22"/>
        <v>1649.3303200000009</v>
      </c>
      <c r="H985" s="2">
        <f t="shared" si="19"/>
        <v>8.0000000190921128E-2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45779</v>
      </c>
      <c r="D988" s="1">
        <f>BILANCA!E10</f>
        <v>45779.27</v>
      </c>
      <c r="E988" s="1">
        <v>0</v>
      </c>
      <c r="F988" s="1">
        <v>0</v>
      </c>
      <c r="G988" s="2">
        <f t="shared" si="22"/>
        <v>686.68769999999995</v>
      </c>
      <c r="H988" s="2">
        <f t="shared" si="19"/>
        <v>0.26999999999679858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45779</v>
      </c>
      <c r="D989" s="1">
        <f>BILANCA!E11</f>
        <v>45779.27</v>
      </c>
      <c r="E989" s="1">
        <v>0</v>
      </c>
      <c r="F989" s="1">
        <v>0</v>
      </c>
      <c r="G989" s="2">
        <f t="shared" si="22"/>
        <v>824.02523999999994</v>
      </c>
      <c r="H989" s="2">
        <f t="shared" si="19"/>
        <v>0.26999999999679858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264951</v>
      </c>
      <c r="D990" s="1">
        <f>BILANCA!E12</f>
        <v>279857.08000000019</v>
      </c>
      <c r="E990" s="1">
        <v>0</v>
      </c>
      <c r="F990" s="1">
        <v>0</v>
      </c>
      <c r="G990" s="2">
        <f t="shared" si="22"/>
        <v>5772.6561200000024</v>
      </c>
      <c r="H990" s="2">
        <f t="shared" si="19"/>
        <v>8.0000000190921128E-2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141055</v>
      </c>
      <c r="D997" s="1">
        <f>BILANCA!E19</f>
        <v>122937.69000000018</v>
      </c>
      <c r="E997" s="1">
        <v>0</v>
      </c>
      <c r="F997" s="1">
        <v>0</v>
      </c>
      <c r="G997" s="2">
        <f t="shared" si="22"/>
        <v>5417.0253200000052</v>
      </c>
      <c r="H997" s="2">
        <f t="shared" si="19"/>
        <v>0.30999999982304871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706452</v>
      </c>
      <c r="D998" s="1">
        <f>BILANCA!E20</f>
        <v>1091523.53</v>
      </c>
      <c r="E998" s="1">
        <v>0</v>
      </c>
      <c r="F998" s="1">
        <v>0</v>
      </c>
      <c r="G998" s="2">
        <f t="shared" si="22"/>
        <v>43342.4859</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13066</v>
      </c>
      <c r="D999" s="1">
        <f>BILANCA!E21</f>
        <v>19120.36</v>
      </c>
      <c r="E999" s="1">
        <v>0</v>
      </c>
      <c r="F999" s="1">
        <v>0</v>
      </c>
      <c r="G999" s="2">
        <f t="shared" si="22"/>
        <v>820.90752000000009</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2011</v>
      </c>
      <c r="D1000" s="1">
        <f>BILANCA!E22</f>
        <v>2011</v>
      </c>
      <c r="E1000" s="1">
        <v>0</v>
      </c>
      <c r="F1000" s="1">
        <v>0</v>
      </c>
      <c r="G1000" s="2">
        <f t="shared" si="22"/>
        <v>102.56100000000001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4517</v>
      </c>
      <c r="D1004" s="1">
        <f>BILANCA!E26</f>
        <v>4517.28</v>
      </c>
      <c r="E1004" s="1">
        <v>0</v>
      </c>
      <c r="F1004" s="1">
        <v>0</v>
      </c>
      <c r="G1004" s="2">
        <f t="shared" si="22"/>
        <v>284.58276000000001</v>
      </c>
      <c r="H1004" s="2">
        <f t="shared" si="19"/>
        <v>0.27999999999974534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584991</v>
      </c>
      <c r="D1006" s="1">
        <f>BILANCA!E28</f>
        <v>994234.48</v>
      </c>
      <c r="E1006" s="1">
        <v>0</v>
      </c>
      <c r="F1006" s="1">
        <v>0</v>
      </c>
      <c r="G1006" s="2">
        <f t="shared" si="22"/>
        <v>59189.579079999996</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123896</v>
      </c>
      <c r="D1007" s="1">
        <f>BILANCA!E29</f>
        <v>98262.260000000009</v>
      </c>
      <c r="E1007" s="1">
        <v>0</v>
      </c>
      <c r="F1007" s="1">
        <v>0</v>
      </c>
      <c r="G1007" s="2">
        <f t="shared" si="22"/>
        <v>7690.0924800000003</v>
      </c>
      <c r="H1007" s="2">
        <f t="shared" si="19"/>
        <v>0.26000000000931323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128168</v>
      </c>
      <c r="D1008" s="1">
        <f>BILANCA!E30</f>
        <v>128168.16</v>
      </c>
      <c r="E1008" s="1">
        <v>0</v>
      </c>
      <c r="F1008" s="1">
        <v>0</v>
      </c>
      <c r="G1008" s="2">
        <f t="shared" si="22"/>
        <v>9612.6080000000002</v>
      </c>
      <c r="H1008" s="2">
        <f t="shared" si="19"/>
        <v>0.16000000000349246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4272</v>
      </c>
      <c r="D1012" s="1">
        <f>BILANCA!E34</f>
        <v>29905.9</v>
      </c>
      <c r="E1012" s="1">
        <v>0</v>
      </c>
      <c r="F1012" s="1">
        <v>0</v>
      </c>
      <c r="G1012" s="2">
        <f t="shared" si="22"/>
        <v>1858.4302</v>
      </c>
      <c r="H1012" s="2">
        <f t="shared" si="19"/>
        <v>9.9999999998544808E-2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58657.129999999976</v>
      </c>
      <c r="E1023" s="1">
        <v>0</v>
      </c>
      <c r="F1023" s="1">
        <v>0</v>
      </c>
      <c r="G1023" s="2">
        <f t="shared" si="22"/>
        <v>4692.5703999999978</v>
      </c>
      <c r="H1023" s="2">
        <f t="shared" si="19"/>
        <v>0.12999999997555278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293285.71999999997</v>
      </c>
      <c r="E1025" s="1">
        <v>0</v>
      </c>
      <c r="F1025" s="1">
        <v>0</v>
      </c>
      <c r="G1025" s="2">
        <f t="shared" si="22"/>
        <v>24636.000479999999</v>
      </c>
      <c r="H1025" s="2">
        <f t="shared" si="19"/>
        <v>0.28000000002793968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234628.59</v>
      </c>
      <c r="E1028" s="1">
        <v>0</v>
      </c>
      <c r="F1028" s="1">
        <v>0</v>
      </c>
      <c r="G1028" s="2">
        <f t="shared" si="22"/>
        <v>21116.573099999998</v>
      </c>
      <c r="H1028" s="2">
        <f t="shared" si="19"/>
        <v>0.41000000000349246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41521</v>
      </c>
      <c r="D1032" s="1">
        <f>BILANCA!E54</f>
        <v>39831.32</v>
      </c>
      <c r="E1032" s="1">
        <v>0</v>
      </c>
      <c r="F1032" s="1">
        <v>0</v>
      </c>
      <c r="G1032" s="2">
        <f t="shared" si="22"/>
        <v>5937.9983599999996</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41521</v>
      </c>
      <c r="D1033" s="1">
        <f>BILANCA!E55</f>
        <v>39831.32</v>
      </c>
      <c r="E1033" s="1">
        <v>0</v>
      </c>
      <c r="F1033" s="1">
        <v>0</v>
      </c>
      <c r="G1033" s="2">
        <f t="shared" si="22"/>
        <v>6059.1820000000007</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577302</v>
      </c>
      <c r="D1046" s="1">
        <f>BILANCA!E68</f>
        <v>596089.77</v>
      </c>
      <c r="E1046" s="1">
        <v>0</v>
      </c>
      <c r="F1046" s="1">
        <v>0</v>
      </c>
      <c r="G1046" s="2">
        <f t="shared" si="22"/>
        <v>111477.33702000001</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19040</v>
      </c>
      <c r="D1047" s="1">
        <f>BILANCA!E69</f>
        <v>27633.95</v>
      </c>
      <c r="E1047" s="1">
        <v>0</v>
      </c>
      <c r="F1047" s="1">
        <v>0</v>
      </c>
      <c r="G1047" s="2">
        <f t="shared" si="22"/>
        <v>4755.7056000000002</v>
      </c>
      <c r="H1047" s="2">
        <f t="shared" si="19"/>
        <v>4.9999999999272404E-2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19040</v>
      </c>
      <c r="D1048" s="1">
        <f>BILANCA!E70</f>
        <v>27633.95</v>
      </c>
      <c r="E1048" s="1">
        <v>0</v>
      </c>
      <c r="F1048" s="1">
        <v>0</v>
      </c>
      <c r="G1048" s="2">
        <f t="shared" si="22"/>
        <v>4830.0135</v>
      </c>
      <c r="H1048" s="2">
        <f t="shared" si="19"/>
        <v>4.9999999999272404E-2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19040</v>
      </c>
      <c r="D1050" s="1">
        <f>BILANCA!E72</f>
        <v>27633.95</v>
      </c>
      <c r="E1050" s="1">
        <v>0</v>
      </c>
      <c r="F1050" s="1">
        <v>0</v>
      </c>
      <c r="G1050" s="2">
        <f t="shared" si="22"/>
        <v>4978.6293000000005</v>
      </c>
      <c r="H1050" s="2">
        <f t="shared" si="19"/>
        <v>4.9999999999272404E-2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20998</v>
      </c>
      <c r="D1056" s="1">
        <f>BILANCA!E78</f>
        <v>15783.52</v>
      </c>
      <c r="E1056" s="1">
        <v>0</v>
      </c>
      <c r="F1056" s="1">
        <v>0</v>
      </c>
      <c r="G1056" s="2">
        <f t="shared" si="22"/>
        <v>3837.2479199999998</v>
      </c>
      <c r="H1056" s="2">
        <f t="shared" si="19"/>
        <v>0.47999999999956344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20998</v>
      </c>
      <c r="D1064" s="1">
        <f>BILANCA!E86</f>
        <v>15783.52</v>
      </c>
      <c r="E1064" s="1">
        <v>0</v>
      </c>
      <c r="F1064" s="1">
        <v>0</v>
      </c>
      <c r="G1064" s="2">
        <f t="shared" si="22"/>
        <v>4257.7682400000003</v>
      </c>
      <c r="H1064" s="2">
        <f t="shared" si="19"/>
        <v>0.47999999999956344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537264</v>
      </c>
      <c r="D1148" s="1">
        <f>BILANCA!E170</f>
        <v>552672.30000000005</v>
      </c>
      <c r="E1148" s="1">
        <v>0</v>
      </c>
      <c r="F1148" s="1">
        <v>0</v>
      </c>
      <c r="G1148" s="2">
        <f t="shared" si="22"/>
        <v>271030.41899999999</v>
      </c>
      <c r="H1148" s="2">
        <f t="shared" si="23"/>
        <v>0.30000000004656613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537264</v>
      </c>
      <c r="D1151" s="1">
        <f>BILANCA!E173</f>
        <v>552672.30000000005</v>
      </c>
      <c r="E1151" s="1">
        <v>0</v>
      </c>
      <c r="F1151" s="1">
        <v>0</v>
      </c>
      <c r="G1151" s="2">
        <f t="shared" si="22"/>
        <v>275958.24480000004</v>
      </c>
      <c r="H1151" s="2">
        <f t="shared" si="23"/>
        <v>0.30000000004656613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842253</v>
      </c>
      <c r="D1152" s="1">
        <f>BILANCA!E175</f>
        <v>875946.85000000009</v>
      </c>
      <c r="E1152" s="1">
        <v>0</v>
      </c>
      <c r="F1152" s="1">
        <v>0</v>
      </c>
      <c r="G1152" s="2">
        <f t="shared" si="22"/>
        <v>438410.79230000009</v>
      </c>
      <c r="H1152" s="2">
        <f t="shared" si="23"/>
        <v>0.14999999990686774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735756</v>
      </c>
      <c r="D1153" s="1">
        <f>BILANCA!E176</f>
        <v>719329.13</v>
      </c>
      <c r="E1153" s="1">
        <v>0</v>
      </c>
      <c r="F1153" s="1">
        <v>0</v>
      </c>
      <c r="G1153" s="2">
        <f t="shared" si="22"/>
        <v>369650.42420000001</v>
      </c>
      <c r="H1153" s="2">
        <f t="shared" si="23"/>
        <v>0.13000000000465661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611563</v>
      </c>
      <c r="D1154" s="1">
        <f>BILANCA!E177</f>
        <v>619399.38</v>
      </c>
      <c r="E1154" s="1">
        <v>0</v>
      </c>
      <c r="F1154" s="1">
        <v>0</v>
      </c>
      <c r="G1154" s="2">
        <f t="shared" si="22"/>
        <v>316411.86096000002</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524021</v>
      </c>
      <c r="D1155" s="1">
        <f>BILANCA!E178</f>
        <v>535178.4</v>
      </c>
      <c r="E1155" s="1">
        <v>0</v>
      </c>
      <c r="F1155" s="1">
        <v>0</v>
      </c>
      <c r="G1155" s="2">
        <f t="shared" si="22"/>
        <v>274232.9816</v>
      </c>
      <c r="H1155" s="2">
        <f t="shared" si="23"/>
        <v>0.40000000002328306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65955</v>
      </c>
      <c r="D1156" s="1">
        <f>BILANCA!E179</f>
        <v>68064.2</v>
      </c>
      <c r="E1156" s="1">
        <v>0</v>
      </c>
      <c r="F1156" s="1">
        <v>0</v>
      </c>
      <c r="G1156" s="2">
        <f t="shared" si="22"/>
        <v>34960.428199999995</v>
      </c>
      <c r="H1156" s="2">
        <f t="shared" si="23"/>
        <v>0.19999999999708962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21587</v>
      </c>
      <c r="D1165" s="1">
        <f>BILANCA!E188</f>
        <v>16156.78</v>
      </c>
      <c r="E1165" s="1">
        <v>0</v>
      </c>
      <c r="F1165" s="1">
        <v>0</v>
      </c>
      <c r="G1165" s="2">
        <f t="shared" si="22"/>
        <v>9809.9019200000002</v>
      </c>
      <c r="H1165" s="2">
        <f t="shared" si="23"/>
        <v>0.21999999999934516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124193</v>
      </c>
      <c r="D1183" s="1">
        <f>BILANCA!E206</f>
        <v>99929.75</v>
      </c>
      <c r="E1183" s="1">
        <v>0</v>
      </c>
      <c r="F1183" s="1">
        <v>0</v>
      </c>
      <c r="G1183" s="2">
        <f t="shared" si="22"/>
        <v>64810.5</v>
      </c>
      <c r="H1183" s="2">
        <f t="shared" si="23"/>
        <v>0.25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124193</v>
      </c>
      <c r="D1184" s="1">
        <f>BILANCA!E207</f>
        <v>99929.75</v>
      </c>
      <c r="E1184" s="1">
        <v>0</v>
      </c>
      <c r="F1184" s="1">
        <v>0</v>
      </c>
      <c r="G1184" s="2">
        <f t="shared" si="22"/>
        <v>65134.552500000005</v>
      </c>
      <c r="H1184" s="2">
        <f t="shared" si="23"/>
        <v>0.25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124193</v>
      </c>
      <c r="D1189" s="1">
        <f>BILANCA!E212</f>
        <v>99929.75</v>
      </c>
      <c r="E1189" s="1">
        <v>0</v>
      </c>
      <c r="F1189" s="1">
        <v>0</v>
      </c>
      <c r="G1189" s="2">
        <f t="shared" si="22"/>
        <v>66754.815000000002</v>
      </c>
      <c r="H1189" s="2">
        <f t="shared" si="23"/>
        <v>0.25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106497</v>
      </c>
      <c r="D1214" s="1">
        <f>BILANCA!E237</f>
        <v>156617.72000000003</v>
      </c>
      <c r="E1214" s="1">
        <v>0</v>
      </c>
      <c r="F1214" s="1">
        <v>0</v>
      </c>
      <c r="G1214" s="2">
        <f t="shared" si="22"/>
        <v>96958.193640000012</v>
      </c>
      <c r="H1214" s="2">
        <f t="shared" si="23"/>
        <v>0.27999999996973202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140758</v>
      </c>
      <c r="D1215" s="1">
        <f>BILANCA!E238</f>
        <v>179927.33000000002</v>
      </c>
      <c r="E1215" s="1">
        <v>0</v>
      </c>
      <c r="F1215" s="1">
        <v>0</v>
      </c>
      <c r="G1215" s="2">
        <f t="shared" si="22"/>
        <v>116142.13712000001</v>
      </c>
      <c r="H1215" s="2">
        <f t="shared" si="23"/>
        <v>0.33000000001629815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264951</v>
      </c>
      <c r="D1216" s="1">
        <f>BILANCA!E239</f>
        <v>279857.08</v>
      </c>
      <c r="E1216" s="1">
        <v>0</v>
      </c>
      <c r="F1216" s="1">
        <v>0</v>
      </c>
      <c r="G1216" s="2">
        <f t="shared" si="22"/>
        <v>192146.98228000003</v>
      </c>
      <c r="H1216" s="2">
        <f t="shared" si="23"/>
        <v>8.0000000016298145E-2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264951</v>
      </c>
      <c r="D1217" s="1">
        <f>BILANCA!E240</f>
        <v>279857.08</v>
      </c>
      <c r="E1217" s="1">
        <v>0</v>
      </c>
      <c r="F1217" s="1">
        <v>0</v>
      </c>
      <c r="G1217" s="2">
        <f t="shared" si="22"/>
        <v>192971.64744000003</v>
      </c>
      <c r="H1217" s="2">
        <f t="shared" si="23"/>
        <v>8.0000000016298145E-2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124193</v>
      </c>
      <c r="D1219" s="1">
        <f>BILANCA!E242</f>
        <v>99929.75</v>
      </c>
      <c r="E1219" s="1">
        <v>0</v>
      </c>
      <c r="F1219" s="1">
        <v>0</v>
      </c>
      <c r="G1219" s="2">
        <f t="shared" si="22"/>
        <v>76476.39</v>
      </c>
      <c r="H1219" s="2">
        <f t="shared" si="23"/>
        <v>0.25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124193</v>
      </c>
      <c r="D1220" s="1">
        <f>BILANCA!E243</f>
        <v>99929.75</v>
      </c>
      <c r="E1220" s="1">
        <v>0</v>
      </c>
      <c r="F1220" s="1">
        <v>0</v>
      </c>
      <c r="G1220" s="2">
        <f t="shared" si="22"/>
        <v>76800.44249999999</v>
      </c>
      <c r="H1220" s="2">
        <f t="shared" si="23"/>
        <v>0.25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-34261</v>
      </c>
      <c r="D1222" s="1">
        <f>BILANCA!E245</f>
        <v>-23309.61</v>
      </c>
      <c r="E1222" s="1">
        <v>0</v>
      </c>
      <c r="F1222" s="1">
        <v>0</v>
      </c>
      <c r="G1222" s="2">
        <f t="shared" si="22"/>
        <v>-19330.372579999999</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124193</v>
      </c>
      <c r="D1223" s="1">
        <f>BILANCA!E246</f>
        <v>104858.55</v>
      </c>
      <c r="E1223" s="1">
        <v>0</v>
      </c>
      <c r="F1223" s="1">
        <v>0</v>
      </c>
      <c r="G1223" s="2">
        <f t="shared" si="22"/>
        <v>80138.423999999999</v>
      </c>
      <c r="H1223" s="2">
        <f t="shared" si="23"/>
        <v>0.44999999999708962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4928.8</v>
      </c>
      <c r="E1224" s="1">
        <v>0</v>
      </c>
      <c r="F1224" s="1">
        <v>0</v>
      </c>
      <c r="G1224" s="2">
        <f t="shared" si="22"/>
        <v>2375.6815999999999</v>
      </c>
      <c r="H1224" s="2">
        <f t="shared" si="23"/>
        <v>0.1999999999998181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124193</v>
      </c>
      <c r="D1226" s="1">
        <f>BILANCA!E249</f>
        <v>99929.75</v>
      </c>
      <c r="E1226" s="1">
        <v>0</v>
      </c>
      <c r="F1226" s="1">
        <v>0</v>
      </c>
      <c r="G1226" s="2">
        <f t="shared" si="22"/>
        <v>78744.757500000007</v>
      </c>
      <c r="H1226" s="2">
        <f t="shared" si="23"/>
        <v>0.25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158454</v>
      </c>
      <c r="D1227" s="1">
        <f>BILANCA!E250</f>
        <v>128168.16</v>
      </c>
      <c r="E1227" s="1">
        <v>0</v>
      </c>
      <c r="F1227" s="1">
        <v>0</v>
      </c>
      <c r="G1227" s="2">
        <f t="shared" si="22"/>
        <v>101208.83808</v>
      </c>
      <c r="H1227" s="2">
        <f t="shared" si="23"/>
        <v>0.16000000000349246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30286</v>
      </c>
      <c r="D1228" s="1">
        <f>BILANCA!E251</f>
        <v>0</v>
      </c>
      <c r="E1228" s="1">
        <v>0</v>
      </c>
      <c r="F1228" s="1">
        <v>0</v>
      </c>
      <c r="G1228" s="2">
        <f t="shared" si="22"/>
        <v>7420.07</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128168</v>
      </c>
      <c r="D1229" s="1">
        <f>BILANCA!E252</f>
        <v>128168.16</v>
      </c>
      <c r="E1229" s="1">
        <v>0</v>
      </c>
      <c r="F1229" s="1">
        <v>0</v>
      </c>
      <c r="G1229" s="2">
        <f t="shared" si="22"/>
        <v>94588.062720000002</v>
      </c>
      <c r="H1229" s="2">
        <f t="shared" si="23"/>
        <v>0.16000000000349246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1027367</v>
      </c>
      <c r="D1236" s="1">
        <f>BILANCA!E259</f>
        <v>1027367.43</v>
      </c>
      <c r="E1236" s="1">
        <v>0</v>
      </c>
      <c r="F1236" s="1">
        <v>0</v>
      </c>
      <c r="G1236" s="2">
        <f t="shared" si="22"/>
        <v>779771.77058000001</v>
      </c>
      <c r="H1236" s="2">
        <f t="shared" si="23"/>
        <v>0.43000000005122274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1027367</v>
      </c>
      <c r="D1237" s="1">
        <f>BILANCA!E260</f>
        <v>1027367.43</v>
      </c>
      <c r="E1237" s="1">
        <v>0</v>
      </c>
      <c r="F1237" s="1">
        <v>0</v>
      </c>
      <c r="G1237" s="2">
        <f t="shared" si="22"/>
        <v>782853.87244000006</v>
      </c>
      <c r="H1237" s="2">
        <f t="shared" si="23"/>
        <v>0.43000000005122274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20998</v>
      </c>
      <c r="D1244" s="1">
        <f>BILANCA!E268</f>
        <v>15783.52</v>
      </c>
      <c r="E1244" s="1">
        <v>0</v>
      </c>
      <c r="F1244" s="1">
        <v>0</v>
      </c>
      <c r="G1244" s="2">
        <f t="shared" si="24"/>
        <v>13719.475440000002</v>
      </c>
      <c r="H1244" s="2">
        <f t="shared" si="23"/>
        <v>0.47999999999956344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3750</v>
      </c>
      <c r="E1263" s="1">
        <v>0</v>
      </c>
      <c r="F1263" s="1">
        <v>0</v>
      </c>
      <c r="G1263" s="2">
        <f t="shared" si="24"/>
        <v>2100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611563</v>
      </c>
      <c r="D1264" s="1">
        <f>BILANCA!E288</f>
        <v>615649.38</v>
      </c>
      <c r="E1264" s="1">
        <v>0</v>
      </c>
      <c r="F1264" s="1">
        <v>0</v>
      </c>
      <c r="G1264" s="2">
        <f t="shared" si="24"/>
        <v>517844.15456000005</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124193</v>
      </c>
      <c r="D1270" s="1">
        <f>BILANCA!E294</f>
        <v>99929.75</v>
      </c>
      <c r="E1270" s="1">
        <v>0</v>
      </c>
      <c r="F1270" s="1">
        <v>0</v>
      </c>
      <c r="G1270" s="2">
        <f t="shared" si="24"/>
        <v>93003.06749999999</v>
      </c>
      <c r="H1270" s="2">
        <f t="shared" si="23"/>
        <v>0.25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21587</v>
      </c>
      <c r="D1278" s="1">
        <f>BILANCA!E302</f>
        <v>16156.78</v>
      </c>
      <c r="E1278" s="1">
        <v>0</v>
      </c>
      <c r="F1278" s="1">
        <v>0</v>
      </c>
      <c r="G1278" s="2">
        <f t="shared" si="24"/>
        <v>15900.665199999999</v>
      </c>
      <c r="H1278" s="2">
        <f t="shared" si="23"/>
        <v>0.21999999999934516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124193</v>
      </c>
      <c r="D1285" s="1">
        <f>BILANCA!E309</f>
        <v>99929.75</v>
      </c>
      <c r="E1285" s="1">
        <v>0</v>
      </c>
      <c r="F1285" s="1">
        <v>0</v>
      </c>
      <c r="G1285" s="2">
        <f t="shared" si="24"/>
        <v>97863.854999999996</v>
      </c>
      <c r="H1285" s="2">
        <f t="shared" si="23"/>
        <v>0.25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8678161</v>
      </c>
      <c r="D1322" s="1">
        <f>'RAS-funkcijski'!E28</f>
        <v>7898597.4100000001</v>
      </c>
      <c r="E1322" s="1">
        <v>0</v>
      </c>
      <c r="F1322" s="1">
        <v>0</v>
      </c>
      <c r="G1322" s="2">
        <f t="shared" si="24"/>
        <v>587408.53968000005</v>
      </c>
      <c r="H1322" s="2">
        <f t="shared" si="23"/>
        <v>0.41000000014901161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8678161</v>
      </c>
      <c r="D1325" s="1">
        <f>'RAS-funkcijski'!E31</f>
        <v>7898597.4100000001</v>
      </c>
      <c r="E1325" s="1">
        <v>0</v>
      </c>
      <c r="F1325" s="1">
        <v>0</v>
      </c>
      <c r="G1325" s="2">
        <f t="shared" si="24"/>
        <v>660834.60713999998</v>
      </c>
      <c r="H1325" s="2">
        <f t="shared" si="23"/>
        <v>0.41000000014901161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8678161</v>
      </c>
      <c r="D1435" s="13">
        <f>'RAS-funkcijski'!E141</f>
        <v>7898597.4100000001</v>
      </c>
      <c r="E1435" s="13">
        <v>0</v>
      </c>
      <c r="F1435" s="13">
        <v>0</v>
      </c>
      <c r="G1435" s="14">
        <f t="shared" si="24"/>
        <v>3353123.7473400002</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122870.46</v>
      </c>
      <c r="D1436" s="6">
        <f>'P-VRIO'!E5</f>
        <v>2671.95</v>
      </c>
      <c r="E1436" s="6">
        <v>0</v>
      </c>
      <c r="F1436" s="6">
        <v>0</v>
      </c>
      <c r="G1436" s="7">
        <f t="shared" si="24"/>
        <v>128.21436</v>
      </c>
      <c r="H1436" s="7">
        <f t="shared" si="27"/>
        <v>0.51000000000658474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122870.46</v>
      </c>
      <c r="D1453" s="1">
        <f>'P-VRIO'!E22</f>
        <v>2671.95</v>
      </c>
      <c r="E1453" s="1">
        <v>0</v>
      </c>
      <c r="F1453" s="1">
        <v>0</v>
      </c>
      <c r="G1453" s="2">
        <f t="shared" si="24"/>
        <v>2307.8584799999999</v>
      </c>
      <c r="H1453" s="2">
        <f t="shared" si="27"/>
        <v>0.51000000000658474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122870.46</v>
      </c>
      <c r="D1454" s="1">
        <f>'P-VRIO'!E23</f>
        <v>2671.95</v>
      </c>
      <c r="E1454" s="1">
        <v>0</v>
      </c>
      <c r="F1454" s="1">
        <v>0</v>
      </c>
      <c r="G1454" s="2">
        <f t="shared" si="24"/>
        <v>2436.0728399999998</v>
      </c>
      <c r="H1454" s="2">
        <f t="shared" si="27"/>
        <v>0.51000000000658474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122870.46</v>
      </c>
      <c r="D1456" s="1">
        <f>'P-VRIO'!E25</f>
        <v>2671.95</v>
      </c>
      <c r="E1456" s="1">
        <v>0</v>
      </c>
      <c r="F1456" s="1">
        <v>0</v>
      </c>
      <c r="G1456" s="2">
        <f t="shared" si="24"/>
        <v>2692.5015600000002</v>
      </c>
      <c r="H1456" s="2">
        <f t="shared" si="27"/>
        <v>0.51000000000658474</v>
      </c>
      <c r="I1456" s="10">
        <f t="shared" si="30"/>
        <v>1373.1757956177296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735756.61</v>
      </c>
      <c r="D1480" s="6"/>
      <c r="E1480" s="6">
        <v>0</v>
      </c>
      <c r="F1480" s="6">
        <v>0</v>
      </c>
      <c r="G1480" s="7">
        <f t="shared" ref="G1480:G1580" si="34">B1480/1000*C1480</f>
        <v>735.75661000000002</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7935215.5600000005</v>
      </c>
      <c r="D1481" s="1">
        <v>0</v>
      </c>
      <c r="E1481" s="1">
        <v>0</v>
      </c>
      <c r="F1481" s="1">
        <v>0</v>
      </c>
      <c r="G1481" s="2">
        <f t="shared" si="34"/>
        <v>15870.431120000001</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10751.03</v>
      </c>
      <c r="D1482" s="1">
        <v>0</v>
      </c>
      <c r="E1482" s="1">
        <v>0</v>
      </c>
      <c r="F1482" s="1">
        <v>0</v>
      </c>
      <c r="G1482" s="2">
        <f t="shared" si="34"/>
        <v>32.25309</v>
      </c>
      <c r="H1482" s="2">
        <f t="shared" si="35"/>
        <v>3.0000000000654836E-2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7924464.5300000003</v>
      </c>
      <c r="D1483" s="1">
        <v>0</v>
      </c>
      <c r="E1483" s="1">
        <v>0</v>
      </c>
      <c r="F1483" s="1">
        <v>0</v>
      </c>
      <c r="G1483" s="2">
        <f t="shared" si="34"/>
        <v>31697.858120000001</v>
      </c>
      <c r="H1483" s="2">
        <f t="shared" si="35"/>
        <v>0.46999999973922968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6447290.4900000002</v>
      </c>
      <c r="D1484" s="1">
        <v>0</v>
      </c>
      <c r="E1484" s="1">
        <v>0</v>
      </c>
      <c r="F1484" s="1">
        <v>0</v>
      </c>
      <c r="G1484" s="2">
        <f t="shared" si="34"/>
        <v>32236.452450000001</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1472364.16</v>
      </c>
      <c r="D1485" s="1">
        <v>0</v>
      </c>
      <c r="E1485" s="1">
        <v>0</v>
      </c>
      <c r="F1485" s="1">
        <v>0</v>
      </c>
      <c r="G1485" s="2">
        <f t="shared" si="34"/>
        <v>8834.1849600000005</v>
      </c>
      <c r="H1485" s="2">
        <f t="shared" si="35"/>
        <v>0.15999999991618097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4809.88</v>
      </c>
      <c r="D1486" s="1">
        <v>0</v>
      </c>
      <c r="E1486" s="1">
        <v>0</v>
      </c>
      <c r="F1486" s="1">
        <v>0</v>
      </c>
      <c r="G1486" s="2">
        <f t="shared" si="34"/>
        <v>33.669159999999998</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7951643.04</v>
      </c>
      <c r="D1499" s="1">
        <v>0</v>
      </c>
      <c r="E1499" s="1">
        <v>0</v>
      </c>
      <c r="F1499" s="1">
        <v>0</v>
      </c>
      <c r="G1499" s="2">
        <f t="shared" si="34"/>
        <v>159032.86079999999</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16181.24</v>
      </c>
      <c r="D1500" s="1">
        <v>0</v>
      </c>
      <c r="E1500" s="1">
        <v>0</v>
      </c>
      <c r="F1500" s="1">
        <v>0</v>
      </c>
      <c r="G1500" s="2">
        <f t="shared" si="34"/>
        <v>339.80604</v>
      </c>
      <c r="H1500" s="2">
        <f t="shared" si="35"/>
        <v>0.23999999999978172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7911198.2199999997</v>
      </c>
      <c r="D1501" s="1">
        <v>0</v>
      </c>
      <c r="E1501" s="1">
        <v>0</v>
      </c>
      <c r="F1501" s="1">
        <v>0</v>
      </c>
      <c r="G1501" s="2">
        <f t="shared" si="34"/>
        <v>174046.36083999998</v>
      </c>
      <c r="H1501" s="2">
        <f t="shared" si="35"/>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6436133.4500000002</v>
      </c>
      <c r="D1502" s="1">
        <v>0</v>
      </c>
      <c r="E1502" s="1">
        <v>0</v>
      </c>
      <c r="F1502" s="1">
        <v>0</v>
      </c>
      <c r="G1502" s="2">
        <f t="shared" si="34"/>
        <v>148031.06935000001</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1470254.89</v>
      </c>
      <c r="D1503" s="1">
        <v>0</v>
      </c>
      <c r="E1503" s="1">
        <v>0</v>
      </c>
      <c r="F1503" s="1">
        <v>0</v>
      </c>
      <c r="G1503" s="2">
        <f t="shared" si="34"/>
        <v>35286.117359999997</v>
      </c>
      <c r="H1503" s="2">
        <f t="shared" si="35"/>
        <v>0.11000000010244548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4809.88</v>
      </c>
      <c r="D1504" s="1">
        <v>0</v>
      </c>
      <c r="E1504" s="1">
        <v>0</v>
      </c>
      <c r="F1504" s="1">
        <v>0</v>
      </c>
      <c r="G1504" s="2">
        <f t="shared" si="34"/>
        <v>120.24700000000001</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24263.58</v>
      </c>
      <c r="D1511" s="1">
        <v>0</v>
      </c>
      <c r="E1511" s="1">
        <v>0</v>
      </c>
      <c r="F1511" s="1">
        <v>0</v>
      </c>
      <c r="G1511" s="2">
        <f t="shared" si="34"/>
        <v>776.43456000000003</v>
      </c>
      <c r="H1511" s="2">
        <f t="shared" si="35"/>
        <v>0.41999999999825377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24263.58</v>
      </c>
      <c r="D1515" s="1">
        <v>0</v>
      </c>
      <c r="E1515" s="1">
        <v>0</v>
      </c>
      <c r="F1515" s="1">
        <v>0</v>
      </c>
      <c r="G1515" s="2">
        <f t="shared" si="34"/>
        <v>873.48887999999999</v>
      </c>
      <c r="H1515" s="2">
        <f t="shared" si="35"/>
        <v>0.41999999999825377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719329.12999999989</v>
      </c>
      <c r="D1517" s="1">
        <v>0</v>
      </c>
      <c r="E1517" s="1">
        <v>0</v>
      </c>
      <c r="F1517" s="1">
        <v>0</v>
      </c>
      <c r="G1517" s="2">
        <f t="shared" si="34"/>
        <v>27334.506939999996</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3750</v>
      </c>
      <c r="D1518" s="1">
        <v>0</v>
      </c>
      <c r="E1518" s="1">
        <v>0</v>
      </c>
      <c r="F1518" s="1">
        <v>0</v>
      </c>
      <c r="G1518" s="2">
        <f t="shared" si="34"/>
        <v>146.25</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3750</v>
      </c>
      <c r="D1524" s="1">
        <v>0</v>
      </c>
      <c r="E1524" s="1">
        <v>0</v>
      </c>
      <c r="F1524" s="1">
        <v>0</v>
      </c>
      <c r="G1524" s="2">
        <f t="shared" si="34"/>
        <v>168.75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3750</v>
      </c>
      <c r="D1530" s="1">
        <v>0</v>
      </c>
      <c r="E1530" s="1">
        <v>0</v>
      </c>
      <c r="F1530" s="1">
        <v>0</v>
      </c>
      <c r="G1530" s="2">
        <f t="shared" si="34"/>
        <v>191.25</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3750</v>
      </c>
      <c r="D1531" s="1">
        <v>0</v>
      </c>
      <c r="E1531" s="1">
        <v>0</v>
      </c>
      <c r="F1531" s="1">
        <v>0</v>
      </c>
      <c r="G1531" s="2">
        <f t="shared" si="34"/>
        <v>195</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715579.13</v>
      </c>
      <c r="D1576" s="1">
        <v>0</v>
      </c>
      <c r="E1576" s="1">
        <v>0</v>
      </c>
      <c r="F1576" s="1">
        <v>0</v>
      </c>
      <c r="G1576" s="2">
        <f t="shared" si="34"/>
        <v>69411.175610000006</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16156.78</v>
      </c>
      <c r="D1577" s="1">
        <v>0</v>
      </c>
      <c r="E1577" s="1">
        <v>0</v>
      </c>
      <c r="F1577" s="1">
        <v>0</v>
      </c>
      <c r="G1577" s="2">
        <f t="shared" si="34"/>
        <v>1583.3644400000001</v>
      </c>
      <c r="H1577" s="2">
        <f t="shared" si="35"/>
        <v>0.21999999999934516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599492.6</v>
      </c>
      <c r="D1578" s="1">
        <v>0</v>
      </c>
      <c r="E1578" s="1">
        <v>0</v>
      </c>
      <c r="F1578" s="1">
        <v>0</v>
      </c>
      <c r="G1578" s="2">
        <f t="shared" si="34"/>
        <v>59349.767399999997</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99929.75</v>
      </c>
      <c r="D1580" s="13">
        <v>0</v>
      </c>
      <c r="E1580" s="13">
        <v>0</v>
      </c>
      <c r="F1580" s="13">
        <v>0</v>
      </c>
      <c r="G1580" s="14">
        <f t="shared" si="34"/>
        <v>10092.904750000002</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48785</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8556119</v>
      </c>
      <c r="I16" s="172">
        <f>'PR-RAS'!E6</f>
        <v>7933812.1799999997</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8549993</v>
      </c>
      <c r="I17" s="172">
        <f>'PR-RAS'!E151</f>
        <v>7898597.4100000001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34261</v>
      </c>
      <c r="I19" s="173">
        <f>'PR-RAS'!E646</f>
        <v>23309.610000000524</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264951</v>
      </c>
      <c r="I20" s="175">
        <f>BILANCA!E7</f>
        <v>279857.08000000019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577302</v>
      </c>
      <c r="I21" s="177">
        <f>BILANCA!E68</f>
        <v>596089.77</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735756</v>
      </c>
      <c r="I22" s="177">
        <f>BILANCA!E176</f>
        <v>719329.13</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106497</v>
      </c>
      <c r="I23" s="179">
        <f>BILANCA!E237</f>
        <v>156617.72000000003</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8678161</v>
      </c>
      <c r="I28" s="181">
        <f>'RAS-funkcijski'!E141</f>
        <v>7898597.4100000001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122870.46</v>
      </c>
      <c r="I29" s="175">
        <f>'P-VRIO'!E5</f>
        <v>2671.95</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122870.46</v>
      </c>
      <c r="I30" s="177">
        <f>'P-VRIO'!E22</f>
        <v>2671.95</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735756.61</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719329.12999999989</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3750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715579.13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6" sqref="E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8556119</v>
      </c>
      <c r="E6" s="53">
        <f>E7+E44+E50+E82+E106+E124+E133+E139</f>
        <v>7933812.1799999997</v>
      </c>
      <c r="F6" s="54">
        <f t="shared" ref="F6:F131" si="0">IF(D6&lt;&gt;0,IF(E6/D6&gt;=100,"&gt;&gt;100",E6/D6*100),"-")</f>
        <v>92.726762916691555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v>0</v>
      </c>
      <c r="F66" s="54" t="str">
        <f t="shared" si="0"/>
        <v>-</v>
      </c>
    </row>
    <row r="67" spans="1:6" ht="12.75" customHeight="1" x14ac:dyDescent="0.2">
      <c r="A67" s="55">
        <v>6352</v>
      </c>
      <c r="B67" s="87" t="s">
        <v>177</v>
      </c>
      <c r="C67" s="52" t="s">
        <v>178</v>
      </c>
      <c r="D67" s="244"/>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8100</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8100</v>
      </c>
      <c r="E112" s="53">
        <f t="shared" si="25"/>
        <v>0</v>
      </c>
      <c r="F112" s="54">
        <f t="shared" si="0"/>
        <v>0</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312">
        <v>8100</v>
      </c>
      <c r="E117" s="244">
        <v>0</v>
      </c>
      <c r="F117" s="54">
        <f t="shared" si="0"/>
        <v>0</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12301</v>
      </c>
      <c r="E124" s="53">
        <f t="shared" si="27"/>
        <v>4252.5</v>
      </c>
      <c r="F124" s="54">
        <f t="shared" si="0"/>
        <v>34.570360133322495</v>
      </c>
    </row>
    <row r="125" spans="1:6" ht="12.75" customHeight="1" x14ac:dyDescent="0.2">
      <c r="A125" s="55">
        <v>661</v>
      </c>
      <c r="B125" s="88" t="s">
        <v>293</v>
      </c>
      <c r="C125" s="52" t="s">
        <v>294</v>
      </c>
      <c r="D125" s="53">
        <f t="shared" ref="D125:E125" si="28">SUM(D126:D127)</f>
        <v>12301</v>
      </c>
      <c r="E125" s="53">
        <f t="shared" si="28"/>
        <v>4252.5</v>
      </c>
      <c r="F125" s="54">
        <f t="shared" si="0"/>
        <v>34.570360133322495</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12301</v>
      </c>
      <c r="E127" s="244">
        <v>4252.5</v>
      </c>
      <c r="F127" s="54">
        <f t="shared" si="0"/>
        <v>34.570360133322495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8535718</v>
      </c>
      <c r="E133" s="53">
        <f t="shared" si="30"/>
        <v>7929559.6799999997</v>
      </c>
      <c r="F133" s="54">
        <f t="shared" ref="F133:F223" si="31">IF(D133&lt;&gt;0,IF(E133/D133&gt;=100,"&gt;&gt;100",E133/D133*100),"-")</f>
        <v>92.898566705226202</v>
      </c>
    </row>
    <row r="134" spans="1:6" ht="24" x14ac:dyDescent="0.2">
      <c r="A134" s="55">
        <v>671</v>
      </c>
      <c r="B134" s="234" t="s">
        <v>311</v>
      </c>
      <c r="C134" s="52" t="s">
        <v>312</v>
      </c>
      <c r="D134" s="53">
        <f t="shared" ref="D134:E134" si="32">SUM(D135:D137)</f>
        <v>8535718</v>
      </c>
      <c r="E134" s="53">
        <f t="shared" si="32"/>
        <v>7929559.6799999997</v>
      </c>
      <c r="F134" s="54">
        <f t="shared" si="31"/>
        <v>92.898566705226202</v>
      </c>
    </row>
    <row r="135" spans="1:6" ht="12.75" customHeight="1" x14ac:dyDescent="0.2">
      <c r="A135" s="55">
        <v>6711</v>
      </c>
      <c r="B135" s="87" t="s">
        <v>313</v>
      </c>
      <c r="C135" s="52" t="s">
        <v>314</v>
      </c>
      <c r="D135" s="244">
        <v>8531743</v>
      </c>
      <c r="E135" s="244">
        <v>7905296.0999999996</v>
      </c>
      <c r="F135" s="54">
        <f t="shared" si="31"/>
        <v>92.657456981533542</v>
      </c>
    </row>
    <row r="136" spans="1:6" ht="24" x14ac:dyDescent="0.2">
      <c r="A136" s="55">
        <v>6712</v>
      </c>
      <c r="B136" s="234" t="s">
        <v>315</v>
      </c>
      <c r="C136" s="52" t="s">
        <v>316</v>
      </c>
      <c r="D136" s="244">
        <v>3975</v>
      </c>
      <c r="E136" s="244">
        <v>24263.58</v>
      </c>
      <c r="F136" s="54">
        <f t="shared" si="31"/>
        <v>610.40452830188678</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8549993</v>
      </c>
      <c r="E151" s="53">
        <f t="shared" si="35"/>
        <v>7898597.4100000001</v>
      </c>
      <c r="F151" s="54">
        <f t="shared" si="31"/>
        <v>92.381331891148918</v>
      </c>
    </row>
    <row r="152" spans="1:6" ht="12.75" customHeight="1" x14ac:dyDescent="0.2">
      <c r="A152" s="55">
        <v>31</v>
      </c>
      <c r="B152" s="87" t="s">
        <v>346</v>
      </c>
      <c r="C152" s="52" t="s">
        <v>347</v>
      </c>
      <c r="D152" s="53">
        <f t="shared" ref="D152:E152" si="36">D153+D158+D159</f>
        <v>7001767</v>
      </c>
      <c r="E152" s="53">
        <f t="shared" si="36"/>
        <v>6425758.4900000002</v>
      </c>
      <c r="F152" s="54">
        <f t="shared" si="31"/>
        <v>91.773383633017218</v>
      </c>
    </row>
    <row r="153" spans="1:6" ht="12.75" customHeight="1" x14ac:dyDescent="0.2">
      <c r="A153" s="55">
        <v>311</v>
      </c>
      <c r="B153" s="87" t="s">
        <v>348</v>
      </c>
      <c r="C153" s="52" t="s">
        <v>349</v>
      </c>
      <c r="D153" s="53">
        <f t="shared" ref="D153:E153" si="37">SUM(D154:D157)</f>
        <v>5992566</v>
      </c>
      <c r="E153" s="53">
        <f t="shared" si="37"/>
        <v>5461207.9100000001</v>
      </c>
      <c r="F153" s="54">
        <f t="shared" si="31"/>
        <v>91.133045676927054</v>
      </c>
    </row>
    <row r="154" spans="1:6" ht="12.75" customHeight="1" x14ac:dyDescent="0.2">
      <c r="A154" s="55">
        <v>3111</v>
      </c>
      <c r="B154" s="87" t="s">
        <v>350</v>
      </c>
      <c r="C154" s="52" t="s">
        <v>351</v>
      </c>
      <c r="D154" s="244">
        <v>5891694</v>
      </c>
      <c r="E154" s="244">
        <v>5359629.4400000004</v>
      </c>
      <c r="F154" s="54">
        <f t="shared" si="31"/>
        <v>90.969243141276522</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100872</v>
      </c>
      <c r="E156" s="244">
        <v>101578.47</v>
      </c>
      <c r="F156" s="54">
        <f t="shared" si="31"/>
        <v>100.70036283606947</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117696</v>
      </c>
      <c r="E158" s="244">
        <v>133459.25</v>
      </c>
      <c r="F158" s="54">
        <f t="shared" si="31"/>
        <v>113.39319093257205</v>
      </c>
    </row>
    <row r="159" spans="1:6" ht="12.75" customHeight="1" x14ac:dyDescent="0.2">
      <c r="A159" s="55">
        <v>313</v>
      </c>
      <c r="B159" s="87" t="s">
        <v>360</v>
      </c>
      <c r="C159" s="52" t="s">
        <v>361</v>
      </c>
      <c r="D159" s="53">
        <f t="shared" ref="D159:E159" si="38">SUM(D160:D162)</f>
        <v>891505</v>
      </c>
      <c r="E159" s="53">
        <f t="shared" si="38"/>
        <v>831091.33</v>
      </c>
      <c r="F159" s="54">
        <f t="shared" si="31"/>
        <v>93.223406486783574</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891505</v>
      </c>
      <c r="E161" s="244">
        <v>831091.33</v>
      </c>
      <c r="F161" s="54">
        <f t="shared" si="31"/>
        <v>93.223406486783574</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1546144</v>
      </c>
      <c r="E163" s="53">
        <f t="shared" si="39"/>
        <v>1468029.0399999998</v>
      </c>
      <c r="F163" s="54">
        <f t="shared" si="31"/>
        <v>94.947756483225348</v>
      </c>
    </row>
    <row r="164" spans="1:6" ht="12.75" customHeight="1" x14ac:dyDescent="0.2">
      <c r="A164" s="55">
        <v>321</v>
      </c>
      <c r="B164" s="87" t="s">
        <v>369</v>
      </c>
      <c r="C164" s="52" t="s">
        <v>370</v>
      </c>
      <c r="D164" s="53">
        <f t="shared" ref="D164:E164" si="40">SUM(D165:D168)</f>
        <v>190117</v>
      </c>
      <c r="E164" s="53">
        <f t="shared" si="40"/>
        <v>184799.53</v>
      </c>
      <c r="F164" s="54">
        <f t="shared" si="31"/>
        <v>97.203053908908714</v>
      </c>
    </row>
    <row r="165" spans="1:6" ht="12.75" customHeight="1" x14ac:dyDescent="0.2">
      <c r="A165" s="55">
        <v>3211</v>
      </c>
      <c r="B165" s="87" t="s">
        <v>371</v>
      </c>
      <c r="C165" s="52" t="s">
        <v>372</v>
      </c>
      <c r="D165" s="244">
        <v>14100</v>
      </c>
      <c r="E165" s="244">
        <v>21179.1</v>
      </c>
      <c r="F165" s="54">
        <f t="shared" si="31"/>
        <v>150.20638297872338</v>
      </c>
    </row>
    <row r="166" spans="1:6" ht="12.75" customHeight="1" x14ac:dyDescent="0.2">
      <c r="A166" s="55">
        <v>3212</v>
      </c>
      <c r="B166" s="87" t="s">
        <v>373</v>
      </c>
      <c r="C166" s="52" t="s">
        <v>374</v>
      </c>
      <c r="D166" s="244">
        <v>172144</v>
      </c>
      <c r="E166" s="244">
        <v>158580.29999999999</v>
      </c>
      <c r="F166" s="54">
        <f t="shared" si="31"/>
        <v>92.120724509712787</v>
      </c>
    </row>
    <row r="167" spans="1:6" ht="12.75" customHeight="1" x14ac:dyDescent="0.2">
      <c r="A167" s="55">
        <v>3213</v>
      </c>
      <c r="B167" s="87" t="s">
        <v>375</v>
      </c>
      <c r="C167" s="52" t="s">
        <v>376</v>
      </c>
      <c r="D167" s="244">
        <v>2438</v>
      </c>
      <c r="E167" s="244">
        <v>2400</v>
      </c>
      <c r="F167" s="54">
        <f t="shared" si="31"/>
        <v>98.441345365053323</v>
      </c>
    </row>
    <row r="168" spans="1:6" ht="12.75" customHeight="1" x14ac:dyDescent="0.2">
      <c r="A168" s="55">
        <v>3214</v>
      </c>
      <c r="B168" s="87" t="s">
        <v>377</v>
      </c>
      <c r="C168" s="52" t="s">
        <v>378</v>
      </c>
      <c r="D168" s="244">
        <v>1435</v>
      </c>
      <c r="E168" s="244">
        <v>2640.13</v>
      </c>
      <c r="F168" s="54">
        <f t="shared" si="31"/>
        <v>183.98118466898956</v>
      </c>
    </row>
    <row r="169" spans="1:6" ht="12.75" customHeight="1" x14ac:dyDescent="0.2">
      <c r="A169" s="55">
        <v>322</v>
      </c>
      <c r="B169" s="87" t="s">
        <v>379</v>
      </c>
      <c r="C169" s="52" t="s">
        <v>380</v>
      </c>
      <c r="D169" s="53">
        <f t="shared" ref="D169:E169" si="41">SUM(D170:D176)</f>
        <v>150043</v>
      </c>
      <c r="E169" s="53">
        <f t="shared" si="41"/>
        <v>157171.91999999998</v>
      </c>
      <c r="F169" s="54">
        <f t="shared" si="31"/>
        <v>104.75125130795837</v>
      </c>
    </row>
    <row r="170" spans="1:6" ht="12.75" customHeight="1" x14ac:dyDescent="0.2">
      <c r="A170" s="55">
        <v>3221</v>
      </c>
      <c r="B170" s="87" t="s">
        <v>381</v>
      </c>
      <c r="C170" s="52" t="s">
        <v>382</v>
      </c>
      <c r="D170" s="244">
        <v>124881</v>
      </c>
      <c r="E170" s="244">
        <v>126931.28</v>
      </c>
      <c r="F170" s="54">
        <f t="shared" si="31"/>
        <v>101.64178698120611</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11399</v>
      </c>
      <c r="E172" s="244">
        <v>17925.560000000001</v>
      </c>
      <c r="F172" s="54">
        <f t="shared" si="31"/>
        <v>157.25554873234495</v>
      </c>
    </row>
    <row r="173" spans="1:6" ht="12.75" customHeight="1" x14ac:dyDescent="0.2">
      <c r="A173" s="55">
        <v>3224</v>
      </c>
      <c r="B173" s="87" t="s">
        <v>387</v>
      </c>
      <c r="C173" s="52" t="s">
        <v>388</v>
      </c>
      <c r="D173" s="244">
        <v>568</v>
      </c>
      <c r="E173" s="244">
        <v>1428.5</v>
      </c>
      <c r="F173" s="54">
        <f t="shared" si="31"/>
        <v>251.49647887323945</v>
      </c>
    </row>
    <row r="174" spans="1:6" ht="12.75" customHeight="1" x14ac:dyDescent="0.2">
      <c r="A174" s="55">
        <v>3225</v>
      </c>
      <c r="B174" s="87" t="s">
        <v>389</v>
      </c>
      <c r="C174" s="52" t="s">
        <v>390</v>
      </c>
      <c r="D174" s="244">
        <v>11856</v>
      </c>
      <c r="E174" s="244">
        <v>8452.1200000000008</v>
      </c>
      <c r="F174" s="54">
        <f t="shared" si="31"/>
        <v>71.289811066126859</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1339</v>
      </c>
      <c r="E176" s="244">
        <v>2434.46</v>
      </c>
      <c r="F176" s="54">
        <f t="shared" si="31"/>
        <v>181.8117998506348</v>
      </c>
    </row>
    <row r="177" spans="1:6" ht="12.75" customHeight="1" x14ac:dyDescent="0.2">
      <c r="A177" s="55">
        <v>323</v>
      </c>
      <c r="B177" s="87" t="s">
        <v>395</v>
      </c>
      <c r="C177" s="52" t="s">
        <v>396</v>
      </c>
      <c r="D177" s="53">
        <f t="shared" ref="D177:E177" si="42">SUM(D178:D186)</f>
        <v>1181958</v>
      </c>
      <c r="E177" s="53">
        <f t="shared" si="42"/>
        <v>1059632.92</v>
      </c>
      <c r="F177" s="54">
        <f t="shared" si="31"/>
        <v>89.65064071650599</v>
      </c>
    </row>
    <row r="178" spans="1:6" ht="12.75" customHeight="1" x14ac:dyDescent="0.2">
      <c r="A178" s="55">
        <v>3231</v>
      </c>
      <c r="B178" s="87" t="s">
        <v>397</v>
      </c>
      <c r="C178" s="52" t="s">
        <v>398</v>
      </c>
      <c r="D178" s="244">
        <v>118859</v>
      </c>
      <c r="E178" s="244">
        <v>119096.74</v>
      </c>
      <c r="F178" s="54">
        <f t="shared" si="31"/>
        <v>100.20001850932618</v>
      </c>
    </row>
    <row r="179" spans="1:6" ht="12.75" customHeight="1" x14ac:dyDescent="0.2">
      <c r="A179" s="55">
        <v>3232</v>
      </c>
      <c r="B179" s="87" t="s">
        <v>399</v>
      </c>
      <c r="C179" s="52" t="s">
        <v>400</v>
      </c>
      <c r="D179" s="244">
        <v>22260</v>
      </c>
      <c r="E179" s="244">
        <v>21369.81</v>
      </c>
      <c r="F179" s="54">
        <f t="shared" si="31"/>
        <v>96.000943396226418</v>
      </c>
    </row>
    <row r="180" spans="1:6" ht="12.75" customHeight="1" x14ac:dyDescent="0.2">
      <c r="A180" s="55">
        <v>3233</v>
      </c>
      <c r="B180" s="87" t="s">
        <v>401</v>
      </c>
      <c r="C180" s="52" t="s">
        <v>402</v>
      </c>
      <c r="D180" s="244">
        <v>23046</v>
      </c>
      <c r="E180" s="244">
        <v>17319</v>
      </c>
      <c r="F180" s="54">
        <f t="shared" si="31"/>
        <v>75.149700598802397</v>
      </c>
    </row>
    <row r="181" spans="1:6" ht="12.75" customHeight="1" x14ac:dyDescent="0.2">
      <c r="A181" s="55">
        <v>3234</v>
      </c>
      <c r="B181" s="87" t="s">
        <v>403</v>
      </c>
      <c r="C181" s="52" t="s">
        <v>404</v>
      </c>
      <c r="D181" s="244">
        <v>0</v>
      </c>
      <c r="E181" s="244">
        <v>0</v>
      </c>
      <c r="F181" s="54" t="str">
        <f t="shared" si="31"/>
        <v>-</v>
      </c>
    </row>
    <row r="182" spans="1:6" ht="12.75" customHeight="1" x14ac:dyDescent="0.2">
      <c r="A182" s="55">
        <v>3235</v>
      </c>
      <c r="B182" s="87" t="s">
        <v>405</v>
      </c>
      <c r="C182" s="52" t="s">
        <v>406</v>
      </c>
      <c r="D182" s="244">
        <v>29809</v>
      </c>
      <c r="E182" s="244">
        <v>35208.300000000003</v>
      </c>
      <c r="F182" s="54">
        <f t="shared" si="31"/>
        <v>118.1129860109363</v>
      </c>
    </row>
    <row r="183" spans="1:6" ht="12.75" customHeight="1" x14ac:dyDescent="0.2">
      <c r="A183" s="55">
        <v>3236</v>
      </c>
      <c r="B183" s="87" t="s">
        <v>407</v>
      </c>
      <c r="C183" s="52" t="s">
        <v>408</v>
      </c>
      <c r="D183" s="244">
        <v>7809</v>
      </c>
      <c r="E183" s="244">
        <v>5207.32</v>
      </c>
      <c r="F183" s="54">
        <f t="shared" si="31"/>
        <v>66.683570239467286</v>
      </c>
    </row>
    <row r="184" spans="1:6" ht="12.75" customHeight="1" x14ac:dyDescent="0.2">
      <c r="A184" s="55">
        <v>3237</v>
      </c>
      <c r="B184" s="87" t="s">
        <v>409</v>
      </c>
      <c r="C184" s="52" t="s">
        <v>410</v>
      </c>
      <c r="D184" s="244">
        <v>978260</v>
      </c>
      <c r="E184" s="244">
        <v>859945.99</v>
      </c>
      <c r="F184" s="54">
        <f t="shared" si="31"/>
        <v>87.905668227260648</v>
      </c>
    </row>
    <row r="185" spans="1:6" ht="12.75" customHeight="1" x14ac:dyDescent="0.2">
      <c r="A185" s="55">
        <v>3238</v>
      </c>
      <c r="B185" s="87" t="s">
        <v>411</v>
      </c>
      <c r="C185" s="52" t="s">
        <v>412</v>
      </c>
      <c r="D185" s="244">
        <v>0</v>
      </c>
      <c r="E185" s="244">
        <v>421.88</v>
      </c>
      <c r="F185" s="54" t="str">
        <f t="shared" si="31"/>
        <v>-</v>
      </c>
    </row>
    <row r="186" spans="1:6" ht="12.75" customHeight="1" x14ac:dyDescent="0.2">
      <c r="A186" s="55">
        <v>3239</v>
      </c>
      <c r="B186" s="87" t="s">
        <v>413</v>
      </c>
      <c r="C186" s="52" t="s">
        <v>414</v>
      </c>
      <c r="D186" s="244">
        <v>1915</v>
      </c>
      <c r="E186" s="244">
        <v>1063.8800000000001</v>
      </c>
      <c r="F186" s="54">
        <f t="shared" si="31"/>
        <v>55.55509138381202</v>
      </c>
    </row>
    <row r="187" spans="1:6" ht="12.75" customHeight="1" x14ac:dyDescent="0.2">
      <c r="A187" s="55">
        <v>324</v>
      </c>
      <c r="B187" s="87" t="s">
        <v>415</v>
      </c>
      <c r="C187" s="52" t="s">
        <v>416</v>
      </c>
      <c r="D187" s="244">
        <v>64</v>
      </c>
      <c r="E187" s="244">
        <v>0</v>
      </c>
      <c r="F187" s="54">
        <f t="shared" si="31"/>
        <v>0</v>
      </c>
    </row>
    <row r="188" spans="1:6" ht="12.75" customHeight="1" x14ac:dyDescent="0.2">
      <c r="A188" s="55">
        <v>329</v>
      </c>
      <c r="B188" s="87" t="s">
        <v>417</v>
      </c>
      <c r="C188" s="52" t="s">
        <v>418</v>
      </c>
      <c r="D188" s="53">
        <f t="shared" ref="D188:E188" si="43">SUM(D189:D195)</f>
        <v>23962</v>
      </c>
      <c r="E188" s="53">
        <f t="shared" si="43"/>
        <v>66424.67</v>
      </c>
      <c r="F188" s="54">
        <f t="shared" si="31"/>
        <v>277.2083715883482</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3145</v>
      </c>
      <c r="E190" s="244">
        <v>2914.39</v>
      </c>
      <c r="F190" s="54">
        <f t="shared" si="31"/>
        <v>92.667408585055639</v>
      </c>
    </row>
    <row r="191" spans="1:6" ht="12.75" customHeight="1" x14ac:dyDescent="0.2">
      <c r="A191" s="55">
        <v>3293</v>
      </c>
      <c r="B191" s="87" t="s">
        <v>423</v>
      </c>
      <c r="C191" s="52" t="s">
        <v>424</v>
      </c>
      <c r="D191" s="244">
        <v>3496</v>
      </c>
      <c r="E191" s="244">
        <v>3986.48</v>
      </c>
      <c r="F191" s="54">
        <f t="shared" si="31"/>
        <v>114.02974828375285</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10163</v>
      </c>
      <c r="E193" s="244">
        <v>11162.5</v>
      </c>
      <c r="F193" s="54">
        <f t="shared" si="31"/>
        <v>109.83469447997638</v>
      </c>
    </row>
    <row r="194" spans="1:6" ht="12.75" customHeight="1" x14ac:dyDescent="0.2">
      <c r="A194" s="55" t="s">
        <v>429</v>
      </c>
      <c r="B194" s="87" t="s">
        <v>430</v>
      </c>
      <c r="C194" s="52" t="s">
        <v>429</v>
      </c>
      <c r="D194" s="244">
        <v>6758</v>
      </c>
      <c r="E194" s="244">
        <v>45025.120000000003</v>
      </c>
      <c r="F194" s="54">
        <f t="shared" si="31"/>
        <v>666.24918614974854</v>
      </c>
    </row>
    <row r="195" spans="1:6" ht="12.75" customHeight="1" x14ac:dyDescent="0.2">
      <c r="A195" s="55">
        <v>3299</v>
      </c>
      <c r="B195" s="87" t="s">
        <v>431</v>
      </c>
      <c r="C195" s="52" t="s">
        <v>432</v>
      </c>
      <c r="D195" s="244">
        <v>400</v>
      </c>
      <c r="E195" s="244">
        <v>3336.18</v>
      </c>
      <c r="F195" s="54">
        <f t="shared" si="31"/>
        <v>834.04499999999985</v>
      </c>
    </row>
    <row r="196" spans="1:6" ht="12.75" customHeight="1" x14ac:dyDescent="0.2">
      <c r="A196" s="55">
        <v>34</v>
      </c>
      <c r="B196" s="234" t="s">
        <v>433</v>
      </c>
      <c r="C196" s="52" t="s">
        <v>434</v>
      </c>
      <c r="D196" s="53">
        <f t="shared" ref="D196:E196" si="44">D197+D202+D210</f>
        <v>2082</v>
      </c>
      <c r="E196" s="53">
        <f t="shared" si="44"/>
        <v>4809.88</v>
      </c>
      <c r="F196" s="54">
        <f t="shared" si="31"/>
        <v>231.02209414024975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625</v>
      </c>
      <c r="E202" s="53">
        <f t="shared" si="46"/>
        <v>3337.38</v>
      </c>
      <c r="F202" s="54">
        <f t="shared" si="31"/>
        <v>533.98080000000004</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625</v>
      </c>
      <c r="E208" s="244">
        <v>3337.38</v>
      </c>
      <c r="F208" s="54">
        <f t="shared" si="31"/>
        <v>533.98080000000004</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1457</v>
      </c>
      <c r="E210" s="53">
        <f t="shared" si="47"/>
        <v>1472.5</v>
      </c>
      <c r="F210" s="54">
        <f t="shared" si="31"/>
        <v>101.06382978723406</v>
      </c>
    </row>
    <row r="211" spans="1:6" ht="12.75" customHeight="1" x14ac:dyDescent="0.2">
      <c r="A211" s="55">
        <v>3431</v>
      </c>
      <c r="B211" s="234" t="s">
        <v>463</v>
      </c>
      <c r="C211" s="52" t="s">
        <v>464</v>
      </c>
      <c r="D211" s="244">
        <v>1457</v>
      </c>
      <c r="E211" s="244">
        <v>1472.5</v>
      </c>
      <c r="F211" s="54">
        <f t="shared" si="31"/>
        <v>101.06382978723406</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v>
      </c>
      <c r="F213" s="54" t="str">
        <f t="shared" si="31"/>
        <v>-</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v>0</v>
      </c>
      <c r="F260" s="54" t="str">
        <f t="shared" si="67"/>
        <v>-</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8549993</v>
      </c>
      <c r="E289" s="53">
        <f t="shared" si="79"/>
        <v>7898597.4100000001</v>
      </c>
      <c r="F289" s="54">
        <f t="shared" si="76"/>
        <v>92.381331891148918</v>
      </c>
    </row>
    <row r="290" spans="1:6" ht="12.75" customHeight="1" x14ac:dyDescent="0.2">
      <c r="A290" s="55" t="s">
        <v>606</v>
      </c>
      <c r="B290" s="87" t="s">
        <v>617</v>
      </c>
      <c r="C290" s="52" t="s">
        <v>618</v>
      </c>
      <c r="D290" s="53">
        <f>IF(D6&gt;=D289,D6-D289,0)</f>
        <v>6126</v>
      </c>
      <c r="E290" s="53">
        <f>IF(E6&gt;=E289,E6-E289,0)</f>
        <v>35214.769999999553</v>
      </c>
      <c r="F290" s="54">
        <f t="shared" si="76"/>
        <v>574.84116878876193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v>0</v>
      </c>
      <c r="F292" s="54" t="str">
        <f t="shared" si="76"/>
        <v>-</v>
      </c>
    </row>
    <row r="293" spans="1:6" ht="12.75" customHeight="1" x14ac:dyDescent="0.2">
      <c r="A293" s="55">
        <v>92221</v>
      </c>
      <c r="B293" s="87" t="s">
        <v>623</v>
      </c>
      <c r="C293" s="52" t="s">
        <v>624</v>
      </c>
      <c r="D293" s="244">
        <v>36412</v>
      </c>
      <c r="E293" s="244">
        <v>30285.97</v>
      </c>
      <c r="F293" s="54">
        <f t="shared" si="76"/>
        <v>83.175793694386471</v>
      </c>
    </row>
    <row r="294" spans="1:6" ht="12.75" customHeight="1" x14ac:dyDescent="0.2">
      <c r="A294" s="55">
        <v>96</v>
      </c>
      <c r="B294" s="87" t="s">
        <v>625</v>
      </c>
      <c r="C294" s="52" t="s">
        <v>626</v>
      </c>
      <c r="D294" s="244">
        <v>0</v>
      </c>
      <c r="E294" s="244">
        <v>0</v>
      </c>
      <c r="F294" s="54" t="str">
        <f t="shared" si="76"/>
        <v>-</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128168</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128168</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v>0</v>
      </c>
      <c r="F370" s="54" t="str">
        <f t="shared" si="81"/>
        <v>-</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0</v>
      </c>
      <c r="E376" s="244">
        <v>0</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128168</v>
      </c>
      <c r="E378" s="53">
        <f t="shared" si="102"/>
        <v>0</v>
      </c>
      <c r="F378" s="54">
        <f t="shared" si="81"/>
        <v>0</v>
      </c>
    </row>
    <row r="379" spans="1:6" ht="12.75" customHeight="1" x14ac:dyDescent="0.2">
      <c r="A379" s="55">
        <v>4231</v>
      </c>
      <c r="B379" s="87" t="s">
        <v>690</v>
      </c>
      <c r="C379" s="52" t="s">
        <v>775</v>
      </c>
      <c r="D379" s="244">
        <v>128168</v>
      </c>
      <c r="E379" s="244">
        <v>0</v>
      </c>
      <c r="F379" s="54">
        <f t="shared" si="81"/>
        <v>0</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128168</v>
      </c>
      <c r="E408" s="53">
        <f t="shared" si="111"/>
        <v>0</v>
      </c>
      <c r="F408" s="54">
        <f t="shared" si="81"/>
        <v>0</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128168.16</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8556119</v>
      </c>
      <c r="E412" s="53">
        <f>E6+E298</f>
        <v>7933812.1799999997</v>
      </c>
      <c r="F412" s="54">
        <f t="shared" si="81"/>
        <v>92.726762916691555</v>
      </c>
    </row>
    <row r="413" spans="1:6" ht="12.75" customHeight="1" x14ac:dyDescent="0.2">
      <c r="A413" s="55" t="s">
        <v>606</v>
      </c>
      <c r="B413" s="87" t="s">
        <v>829</v>
      </c>
      <c r="C413" s="52" t="s">
        <v>830</v>
      </c>
      <c r="D413" s="53">
        <f t="shared" ref="D413:E413" si="112">D289+D350</f>
        <v>8678161</v>
      </c>
      <c r="E413" s="53">
        <f t="shared" si="112"/>
        <v>7898597.4100000001</v>
      </c>
      <c r="F413" s="54">
        <f t="shared" si="81"/>
        <v>91.016949443551468</v>
      </c>
    </row>
    <row r="414" spans="1:6" ht="12.75" customHeight="1" x14ac:dyDescent="0.2">
      <c r="A414" s="55" t="s">
        <v>606</v>
      </c>
      <c r="B414" s="87" t="s">
        <v>831</v>
      </c>
      <c r="C414" s="52" t="s">
        <v>832</v>
      </c>
      <c r="D414" s="53">
        <f t="shared" ref="D414:E414" si="113">IF(D412&gt;=D413,D412-D413,0)</f>
        <v>0</v>
      </c>
      <c r="E414" s="53">
        <f t="shared" si="113"/>
        <v>35214.769999999553</v>
      </c>
      <c r="F414" s="54" t="str">
        <f t="shared" si="81"/>
        <v>-</v>
      </c>
    </row>
    <row r="415" spans="1:6" ht="12.75" customHeight="1" x14ac:dyDescent="0.2">
      <c r="A415" s="55" t="s">
        <v>606</v>
      </c>
      <c r="B415" s="87" t="s">
        <v>833</v>
      </c>
      <c r="C415" s="52" t="s">
        <v>834</v>
      </c>
      <c r="D415" s="53">
        <f t="shared" ref="D415:E415" si="114">IF(D413&gt;=D412,D413-D412,0)</f>
        <v>122042</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36412</v>
      </c>
      <c r="E417" s="53">
        <f t="shared" si="116"/>
        <v>158454.13</v>
      </c>
      <c r="F417" s="54">
        <f t="shared" si="81"/>
        <v>435.17008129188179</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128168</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128168</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128168</v>
      </c>
      <c r="E495" s="53">
        <f t="shared" si="140"/>
        <v>0</v>
      </c>
      <c r="F495" s="54">
        <f t="shared" si="119"/>
        <v>0</v>
      </c>
    </row>
    <row r="496" spans="1:6" ht="12.75" customHeight="1" x14ac:dyDescent="0.2">
      <c r="A496" s="55">
        <v>8443</v>
      </c>
      <c r="B496" s="87" t="s">
        <v>996</v>
      </c>
      <c r="C496" s="52" t="s">
        <v>997</v>
      </c>
      <c r="D496" s="244">
        <v>128168</v>
      </c>
      <c r="E496" s="244">
        <v>0</v>
      </c>
      <c r="F496" s="54">
        <f t="shared" si="119"/>
        <v>0</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3975</v>
      </c>
      <c r="E528" s="53">
        <f t="shared" si="148"/>
        <v>24263.58</v>
      </c>
      <c r="F528" s="54">
        <f t="shared" si="119"/>
        <v>610.40452830188678</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3975</v>
      </c>
      <c r="E593" s="53">
        <f t="shared" si="167"/>
        <v>24263.58</v>
      </c>
      <c r="F593" s="54">
        <f t="shared" si="119"/>
        <v>610.40452830188678</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3975</v>
      </c>
      <c r="E605" s="53">
        <f t="shared" si="171"/>
        <v>24263.58</v>
      </c>
      <c r="F605" s="54">
        <f t="shared" si="119"/>
        <v>610.40452830188678</v>
      </c>
    </row>
    <row r="606" spans="1:6" ht="24" x14ac:dyDescent="0.2">
      <c r="A606" s="55">
        <v>5443</v>
      </c>
      <c r="B606" s="87" t="s">
        <v>1207</v>
      </c>
      <c r="C606" s="52" t="s">
        <v>1208</v>
      </c>
      <c r="D606" s="244">
        <v>3975</v>
      </c>
      <c r="E606" s="244">
        <v>24263.58</v>
      </c>
      <c r="F606" s="54">
        <f t="shared" si="119"/>
        <v>610.40452830188678</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124193</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24263.58</v>
      </c>
      <c r="F636" s="54" t="str">
        <f t="shared" si="119"/>
        <v>-</v>
      </c>
    </row>
    <row r="637" spans="1:6" ht="12.75" customHeight="1" x14ac:dyDescent="0.2">
      <c r="A637" s="55">
        <v>92213</v>
      </c>
      <c r="B637" s="87" t="s">
        <v>1269</v>
      </c>
      <c r="C637" s="52" t="s">
        <v>1270</v>
      </c>
      <c r="D637" s="244">
        <v>0</v>
      </c>
      <c r="E637" s="244">
        <v>124193.33</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8684287</v>
      </c>
      <c r="E639" s="53">
        <f t="shared" si="180"/>
        <v>7933812.1799999997</v>
      </c>
      <c r="F639" s="54">
        <f t="shared" si="119"/>
        <v>91.358244839213626</v>
      </c>
    </row>
    <row r="640" spans="1:6" ht="12.75" customHeight="1" x14ac:dyDescent="0.2">
      <c r="A640" s="55" t="s">
        <v>606</v>
      </c>
      <c r="B640" s="87" t="s">
        <v>1275</v>
      </c>
      <c r="C640" s="52" t="s">
        <v>1276</v>
      </c>
      <c r="D640" s="53">
        <f t="shared" ref="D640:E640" si="181">D413+D528</f>
        <v>8682136</v>
      </c>
      <c r="E640" s="53">
        <f t="shared" si="181"/>
        <v>7922860.9900000002</v>
      </c>
      <c r="F640" s="54">
        <f t="shared" si="119"/>
        <v>91.254744109053348</v>
      </c>
    </row>
    <row r="641" spans="1:6" ht="12.75" customHeight="1" x14ac:dyDescent="0.2">
      <c r="A641" s="55" t="s">
        <v>606</v>
      </c>
      <c r="B641" s="87" t="s">
        <v>1277</v>
      </c>
      <c r="C641" s="52" t="s">
        <v>1278</v>
      </c>
      <c r="D641" s="53">
        <f t="shared" ref="D641:E641" si="182">IF(D639&gt;=D640,D639-D640,0)</f>
        <v>2151</v>
      </c>
      <c r="E641" s="53">
        <f t="shared" si="182"/>
        <v>10951.189999999478</v>
      </c>
      <c r="F641" s="54">
        <f t="shared" si="119"/>
        <v>509.12087401206315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36412</v>
      </c>
      <c r="E644" s="53">
        <f t="shared" si="185"/>
        <v>34260.800000000003</v>
      </c>
      <c r="F644" s="54">
        <f t="shared" si="119"/>
        <v>94.092057563440633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34261</v>
      </c>
      <c r="E646" s="53">
        <f t="shared" si="187"/>
        <v>23309.610000000524</v>
      </c>
      <c r="F646" s="54">
        <f t="shared" si="119"/>
        <v>68.035404687547143</v>
      </c>
    </row>
    <row r="647" spans="1:6" ht="24" x14ac:dyDescent="0.2">
      <c r="A647" s="57" t="s">
        <v>1289</v>
      </c>
      <c r="B647" s="235" t="s">
        <v>1290</v>
      </c>
      <c r="C647" s="58" t="s">
        <v>1289</v>
      </c>
      <c r="D647" s="245">
        <v>537264</v>
      </c>
      <c r="E647" s="245">
        <v>552672.30000000005</v>
      </c>
      <c r="F647" s="59">
        <f t="shared" si="119"/>
        <v>102.86791968194409</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27080</v>
      </c>
      <c r="E649" s="244">
        <v>19040.53</v>
      </c>
      <c r="F649" s="54">
        <f t="shared" ref="F649:F724" si="188">IF(D649&lt;&gt;0,IF(E649/D649&gt;=100,"&gt;&gt;100",E649/D649*100),"-")</f>
        <v>70.312149187592311</v>
      </c>
    </row>
    <row r="650" spans="1:6" ht="12.75" customHeight="1" x14ac:dyDescent="0.2">
      <c r="A650" s="55" t="s">
        <v>1294</v>
      </c>
      <c r="B650" s="87" t="s">
        <v>1295</v>
      </c>
      <c r="C650" s="52" t="s">
        <v>1294</v>
      </c>
      <c r="D650" s="244">
        <v>8556119</v>
      </c>
      <c r="E650" s="244">
        <v>7933812.1799999997</v>
      </c>
      <c r="F650" s="54">
        <f t="shared" si="188"/>
        <v>92.726762916691555</v>
      </c>
    </row>
    <row r="651" spans="1:6" ht="12.75" customHeight="1" x14ac:dyDescent="0.2">
      <c r="A651" s="55" t="s">
        <v>1296</v>
      </c>
      <c r="B651" s="87" t="s">
        <v>1297</v>
      </c>
      <c r="C651" s="52" t="s">
        <v>1296</v>
      </c>
      <c r="D651" s="244">
        <v>8564159</v>
      </c>
      <c r="E651" s="244">
        <v>7925218.7599999998</v>
      </c>
      <c r="F651" s="54">
        <f t="shared" si="188"/>
        <v>92.539369715111548</v>
      </c>
    </row>
    <row r="652" spans="1:6" ht="24" x14ac:dyDescent="0.2">
      <c r="A652" s="55">
        <v>11</v>
      </c>
      <c r="B652" s="87" t="s">
        <v>1298</v>
      </c>
      <c r="C652" s="52" t="s">
        <v>1299</v>
      </c>
      <c r="D652" s="53">
        <f t="shared" ref="D652:E652" si="189">+D649+D650-D651</f>
        <v>19040</v>
      </c>
      <c r="E652" s="53">
        <f t="shared" si="189"/>
        <v>27633.950000000186</v>
      </c>
      <c r="F652" s="54">
        <f t="shared" si="188"/>
        <v>145.13629201680772</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45</v>
      </c>
      <c r="E654" s="264">
        <v>43</v>
      </c>
      <c r="F654" s="54">
        <f t="shared" si="188"/>
        <v>95.555555555555557</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37</v>
      </c>
      <c r="E656" s="264">
        <v>37</v>
      </c>
      <c r="F656" s="54">
        <f t="shared" si="188"/>
        <v>100</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6069</v>
      </c>
      <c r="E717" s="244">
        <v>3474.75</v>
      </c>
      <c r="F717" s="54">
        <f t="shared" si="188"/>
        <v>57.254078101828966</v>
      </c>
    </row>
    <row r="718" spans="1:6" ht="12.75" customHeight="1" x14ac:dyDescent="0.2">
      <c r="A718" s="55">
        <v>32121</v>
      </c>
      <c r="B718" s="87" t="s">
        <v>1413</v>
      </c>
      <c r="C718" s="52" t="s">
        <v>1414</v>
      </c>
      <c r="D718" s="244">
        <v>172144</v>
      </c>
      <c r="E718" s="244">
        <v>158580.29999999999</v>
      </c>
      <c r="F718" s="54">
        <f t="shared" si="188"/>
        <v>92.120724509712787</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7809</v>
      </c>
      <c r="E720" s="244">
        <v>2157.3200000000002</v>
      </c>
      <c r="F720" s="54">
        <f t="shared" si="188"/>
        <v>27.626072480471255</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249473</v>
      </c>
      <c r="E723" s="244">
        <v>307410.34000000003</v>
      </c>
      <c r="F723" s="54">
        <f t="shared" si="188"/>
        <v>123.22389196426067</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625</v>
      </c>
      <c r="E748" s="244">
        <v>3337.38</v>
      </c>
      <c r="F748" s="54">
        <f t="shared" si="190"/>
        <v>533.98080000000004</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128168</v>
      </c>
      <c r="E887" s="244">
        <v>0</v>
      </c>
      <c r="F887" s="54">
        <f t="shared" si="190"/>
        <v>0</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3975</v>
      </c>
      <c r="E955" s="244">
        <v>24263.58</v>
      </c>
      <c r="F955" s="54">
        <f t="shared" si="190"/>
        <v>610.40452830188678</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4">
        <v>0</v>
      </c>
      <c r="E982" s="244">
        <v>0</v>
      </c>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6">
        <v>0</v>
      </c>
      <c r="E986" s="247">
        <v>0</v>
      </c>
      <c r="F986" s="54" t="str">
        <f t="shared" si="192"/>
        <v>-</v>
      </c>
    </row>
    <row r="987" spans="1:6" ht="24" x14ac:dyDescent="0.2">
      <c r="A987" s="55" t="s">
        <v>1951</v>
      </c>
      <c r="B987" s="87" t="s">
        <v>1952</v>
      </c>
      <c r="C987" s="52" t="s">
        <v>1951</v>
      </c>
      <c r="D987" s="246">
        <v>0</v>
      </c>
      <c r="E987" s="247">
        <v>99929.75</v>
      </c>
      <c r="F987" s="54" t="str">
        <f t="shared" si="192"/>
        <v>-</v>
      </c>
    </row>
    <row r="988" spans="1:6" ht="24" x14ac:dyDescent="0.2">
      <c r="A988" s="55">
        <v>26454</v>
      </c>
      <c r="B988" s="87" t="s">
        <v>1953</v>
      </c>
      <c r="C988" s="52" t="s">
        <v>1954</v>
      </c>
      <c r="D988" s="246">
        <v>0</v>
      </c>
      <c r="E988" s="247">
        <v>0</v>
      </c>
      <c r="F988" s="54" t="str">
        <f t="shared" si="192"/>
        <v>-</v>
      </c>
    </row>
    <row r="989" spans="1:6" ht="12.75" customHeight="1" x14ac:dyDescent="0.2">
      <c r="A989" s="55" t="s">
        <v>1955</v>
      </c>
      <c r="B989" s="87" t="s">
        <v>1956</v>
      </c>
      <c r="C989" s="52" t="s">
        <v>1955</v>
      </c>
      <c r="D989" s="246">
        <v>0</v>
      </c>
      <c r="E989" s="247">
        <v>0</v>
      </c>
      <c r="F989" s="54" t="str">
        <f t="shared" si="192"/>
        <v>-</v>
      </c>
    </row>
    <row r="990" spans="1:6" ht="36" x14ac:dyDescent="0.2">
      <c r="A990" s="55" t="s">
        <v>1957</v>
      </c>
      <c r="B990" s="87" t="s">
        <v>1958</v>
      </c>
      <c r="C990" s="52" t="s">
        <v>1959</v>
      </c>
      <c r="D990" s="246">
        <v>0</v>
      </c>
      <c r="E990" s="247">
        <v>0</v>
      </c>
      <c r="F990" s="54" t="str">
        <f t="shared" si="192"/>
        <v>-</v>
      </c>
    </row>
    <row r="991" spans="1:6" ht="12.75" customHeight="1" x14ac:dyDescent="0.2">
      <c r="A991" s="55" t="s">
        <v>1960</v>
      </c>
      <c r="B991" s="87" t="s">
        <v>1961</v>
      </c>
      <c r="C991" s="52" t="s">
        <v>1960</v>
      </c>
      <c r="D991" s="246">
        <v>0</v>
      </c>
      <c r="E991" s="247">
        <v>0</v>
      </c>
      <c r="F991" s="54" t="str">
        <f t="shared" si="192"/>
        <v>-</v>
      </c>
    </row>
    <row r="992" spans="1:6" ht="24" x14ac:dyDescent="0.2">
      <c r="A992" s="57">
        <v>26534</v>
      </c>
      <c r="B992" s="235" t="s">
        <v>1962</v>
      </c>
      <c r="C992" s="58" t="s">
        <v>1963</v>
      </c>
      <c r="D992" s="246">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zoomScaleNormal="100" workbookViewId="0">
      <selection activeCell="E294" sqref="E29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842253</v>
      </c>
      <c r="E6" s="231">
        <f t="shared" si="0"/>
        <v>875946.85000000021</v>
      </c>
      <c r="F6" s="232">
        <f t="shared" ref="F6:F260" si="1">IF(D6&gt;0,IF(E6/D6&gt;=100,"&gt;&gt;100",E6/D6*100),"-")</f>
        <v>104.00044285980582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264951</v>
      </c>
      <c r="E7" s="106">
        <f t="shared" si="2"/>
        <v>279857.08000000019</v>
      </c>
      <c r="F7" s="95">
        <f t="shared" si="1"/>
        <v>105.62597612388713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45779</v>
      </c>
      <c r="E10" s="249">
        <v>45779.27</v>
      </c>
      <c r="F10" s="95">
        <f t="shared" si="1"/>
        <v>100.00058979007842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45779</v>
      </c>
      <c r="E11" s="249">
        <v>45779.27</v>
      </c>
      <c r="F11" s="95">
        <f t="shared" si="1"/>
        <v>100.00058979007842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264951</v>
      </c>
      <c r="E12" s="106">
        <f t="shared" si="3"/>
        <v>279857.08000000019</v>
      </c>
      <c r="F12" s="95">
        <f t="shared" si="1"/>
        <v>105.62597612388713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141055</v>
      </c>
      <c r="E19" s="106">
        <f t="shared" si="5"/>
        <v>122937.69000000018</v>
      </c>
      <c r="F19" s="95">
        <f t="shared" si="1"/>
        <v>87.155854099464875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706452</v>
      </c>
      <c r="E20" s="249">
        <v>1091523.53</v>
      </c>
      <c r="F20" s="95">
        <f t="shared" si="1"/>
        <v>154.50781227882433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13066</v>
      </c>
      <c r="E21" s="249">
        <v>19120.36</v>
      </c>
      <c r="F21" s="95">
        <f t="shared" si="1"/>
        <v>146.33675187509567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2011</v>
      </c>
      <c r="E22" s="249">
        <v>2011</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4517</v>
      </c>
      <c r="E26" s="249">
        <v>4517.28</v>
      </c>
      <c r="F26" s="95">
        <f t="shared" si="1"/>
        <v>100.00619880451626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584991</v>
      </c>
      <c r="E28" s="249">
        <v>994234.48</v>
      </c>
      <c r="F28" s="95">
        <f t="shared" si="1"/>
        <v>169.95722669237645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123896</v>
      </c>
      <c r="E29" s="106">
        <f t="shared" si="6"/>
        <v>98262.260000000009</v>
      </c>
      <c r="F29" s="95">
        <f t="shared" si="1"/>
        <v>79.310276360818762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128168</v>
      </c>
      <c r="E30" s="249">
        <v>128168.16</v>
      </c>
      <c r="F30" s="95">
        <f t="shared" si="1"/>
        <v>100.00012483615255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4272</v>
      </c>
      <c r="E34" s="249">
        <v>29905.9</v>
      </c>
      <c r="F34" s="95">
        <f t="shared" si="1"/>
        <v>700.04447565543069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58657.129999999976</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293285.71999999997</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234628.59</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41521</v>
      </c>
      <c r="E54" s="249">
        <v>39831.32</v>
      </c>
      <c r="F54" s="95">
        <f t="shared" si="1"/>
        <v>95.930541171937094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41521</v>
      </c>
      <c r="E55" s="249">
        <v>39831.32</v>
      </c>
      <c r="F55" s="95">
        <f t="shared" si="1"/>
        <v>95.930541171937094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577302</v>
      </c>
      <c r="E68" s="106">
        <f t="shared" si="13"/>
        <v>596089.77</v>
      </c>
      <c r="F68" s="95">
        <f t="shared" si="1"/>
        <v>103.25440930396917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19040</v>
      </c>
      <c r="E69" s="106">
        <f t="shared" si="14"/>
        <v>27633.95</v>
      </c>
      <c r="F69" s="95">
        <f t="shared" si="1"/>
        <v>145.13629201680672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19040</v>
      </c>
      <c r="E70" s="106">
        <f t="shared" si="15"/>
        <v>27633.95</v>
      </c>
      <c r="F70" s="95">
        <f t="shared" si="1"/>
        <v>145.13629201680672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19040</v>
      </c>
      <c r="E72" s="249">
        <v>27633.95</v>
      </c>
      <c r="F72" s="95">
        <f t="shared" si="1"/>
        <v>145.13629201680672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20998</v>
      </c>
      <c r="E78" s="106">
        <f>E79+SUM(E82:E84)-E85+E86</f>
        <v>15783.52</v>
      </c>
      <c r="F78" s="95">
        <f t="shared" si="1"/>
        <v>75.16677778836079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20998</v>
      </c>
      <c r="E86" s="249">
        <v>15783.52</v>
      </c>
      <c r="F86" s="95">
        <f t="shared" si="1"/>
        <v>75.16677778836079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537264</v>
      </c>
      <c r="E170" s="106">
        <f t="shared" si="29"/>
        <v>552672.30000000005</v>
      </c>
      <c r="F170" s="95">
        <f t="shared" si="1"/>
        <v>102.86791968194409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537264</v>
      </c>
      <c r="E173" s="249">
        <v>552672.30000000005</v>
      </c>
      <c r="F173" s="95">
        <f t="shared" si="1"/>
        <v>102.86791968194409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842253</v>
      </c>
      <c r="E175" s="106">
        <f t="shared" si="30"/>
        <v>875946.85000000009</v>
      </c>
      <c r="F175" s="95">
        <f t="shared" si="1"/>
        <v>104.00044285980579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735756</v>
      </c>
      <c r="E176" s="106">
        <f t="shared" si="31"/>
        <v>719329.13</v>
      </c>
      <c r="F176" s="95">
        <f t="shared" si="1"/>
        <v>97.767348142590748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611563</v>
      </c>
      <c r="E177" s="106">
        <f t="shared" si="32"/>
        <v>619399.38</v>
      </c>
      <c r="F177" s="95">
        <f t="shared" si="1"/>
        <v>101.28136921298379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524021</v>
      </c>
      <c r="E178" s="249">
        <v>535178.4</v>
      </c>
      <c r="F178" s="95">
        <f t="shared" si="1"/>
        <v>102.12918947904761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65955</v>
      </c>
      <c r="E179" s="249">
        <v>68064.2</v>
      </c>
      <c r="F179" s="95">
        <f t="shared" si="1"/>
        <v>103.19793798802212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21587</v>
      </c>
      <c r="E188" s="249">
        <v>16156.78</v>
      </c>
      <c r="F188" s="95">
        <f t="shared" si="1"/>
        <v>74.84495298096077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124193</v>
      </c>
      <c r="E206" s="106">
        <f t="shared" si="37"/>
        <v>99929.75</v>
      </c>
      <c r="F206" s="95">
        <f t="shared" si="1"/>
        <v>80.463270876780484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124193</v>
      </c>
      <c r="E207" s="106">
        <f t="shared" si="38"/>
        <v>99929.75</v>
      </c>
      <c r="F207" s="95">
        <f t="shared" si="1"/>
        <v>80.463270876780484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124193</v>
      </c>
      <c r="E212" s="249">
        <v>99929.75</v>
      </c>
      <c r="F212" s="95">
        <f t="shared" si="1"/>
        <v>80.463270876780484</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106497</v>
      </c>
      <c r="E237" s="106">
        <f t="shared" si="41"/>
        <v>156617.72000000003</v>
      </c>
      <c r="F237" s="95">
        <f t="shared" si="1"/>
        <v>147.06303463947344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140758</v>
      </c>
      <c r="E238" s="106">
        <f t="shared" si="42"/>
        <v>179927.33000000002</v>
      </c>
      <c r="F238" s="95">
        <f t="shared" si="1"/>
        <v>127.82742721550464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264951</v>
      </c>
      <c r="E239" s="106">
        <f t="shared" si="43"/>
        <v>279857.08</v>
      </c>
      <c r="F239" s="95">
        <f t="shared" si="1"/>
        <v>105.62597612388707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264951</v>
      </c>
      <c r="E240" s="249">
        <v>279857.08</v>
      </c>
      <c r="F240" s="95">
        <f t="shared" si="1"/>
        <v>105.62597612388707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124193</v>
      </c>
      <c r="E242" s="106">
        <f t="shared" si="44"/>
        <v>99929.75</v>
      </c>
      <c r="F242" s="95">
        <f t="shared" si="1"/>
        <v>80.463270876780484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124193</v>
      </c>
      <c r="E243" s="249">
        <v>99929.75</v>
      </c>
      <c r="F243" s="95">
        <f t="shared" si="1"/>
        <v>80.463270876780484</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-34261</v>
      </c>
      <c r="E245" s="106">
        <f t="shared" si="45"/>
        <v>-23309.61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124193</v>
      </c>
      <c r="E246" s="106">
        <f t="shared" si="46"/>
        <v>104858.55</v>
      </c>
      <c r="F246" s="95">
        <f t="shared" si="1"/>
        <v>84.431932556585323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0</v>
      </c>
      <c r="E247" s="249">
        <v>4928.8</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124193</v>
      </c>
      <c r="E249" s="249">
        <v>99929.75</v>
      </c>
      <c r="F249" s="95">
        <f t="shared" si="1"/>
        <v>80.463270876780484</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158454</v>
      </c>
      <c r="E250" s="106">
        <f t="shared" si="47"/>
        <v>128168.16</v>
      </c>
      <c r="F250" s="95">
        <f t="shared" si="1"/>
        <v>80.88666742398425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30286</v>
      </c>
      <c r="E251" s="249">
        <v>0</v>
      </c>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128168</v>
      </c>
      <c r="E252" s="249">
        <v>128168.16</v>
      </c>
      <c r="F252" s="95">
        <f t="shared" si="1"/>
        <v>100.00012483615255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1027367</v>
      </c>
      <c r="E259" s="106">
        <f t="shared" si="49"/>
        <v>1027367.43</v>
      </c>
      <c r="F259" s="95">
        <f t="shared" si="1"/>
        <v>100.00004185456611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1027367</v>
      </c>
      <c r="E260" s="250">
        <v>1027367.43</v>
      </c>
      <c r="F260" s="99">
        <f t="shared" si="1"/>
        <v>100.00004185456611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20998</v>
      </c>
      <c r="E268" s="249">
        <v>15783.52</v>
      </c>
      <c r="F268" s="95">
        <f t="shared" si="50"/>
        <v>75.16677778836079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3750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611563</v>
      </c>
      <c r="E288" s="249">
        <v>615649.38</v>
      </c>
      <c r="F288" s="95">
        <f t="shared" si="50"/>
        <v>100.66818627026161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124193</v>
      </c>
      <c r="E294" s="249">
        <v>99929.75</v>
      </c>
      <c r="F294" s="95">
        <f t="shared" si="50"/>
        <v>80.463270876780484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21587</v>
      </c>
      <c r="E302" s="249">
        <v>16156.78</v>
      </c>
      <c r="F302" s="95">
        <f t="shared" si="50"/>
        <v>74.84495298096077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124193</v>
      </c>
      <c r="E309" s="249">
        <v>99929.75</v>
      </c>
      <c r="F309" s="95">
        <f t="shared" si="50"/>
        <v>80.463270876780484</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49">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240:E244 D246:E260 D175:E236 D262:E322 D6:E173">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E7" sqref="E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8678161</v>
      </c>
      <c r="E28" s="83">
        <f t="shared" si="6"/>
        <v>7898597.4100000001</v>
      </c>
      <c r="F28" s="65">
        <f t="shared" si="1"/>
        <v>91.016949443551468</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8678161</v>
      </c>
      <c r="E31" s="251">
        <v>7898597.4100000001</v>
      </c>
      <c r="F31" s="65">
        <f t="shared" si="1"/>
        <v>91.016949443551468</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8678161</v>
      </c>
      <c r="E141" s="108">
        <f t="shared" si="28"/>
        <v>7898597.4100000001</v>
      </c>
      <c r="F141" s="84">
        <f t="shared" si="1"/>
        <v>91.016949443551468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6"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122870.46</v>
      </c>
      <c r="E5" s="109">
        <f t="shared" si="0"/>
        <v>2671.95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122870.46</v>
      </c>
      <c r="E22" s="110">
        <f t="shared" si="3"/>
        <v>2671.95</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122870.46</v>
      </c>
      <c r="E23" s="110">
        <f t="shared" si="4"/>
        <v>2671.95</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122870.46</v>
      </c>
      <c r="E25" s="252">
        <v>2671.95</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735756.61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7935215.5600000005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10751.03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7924464.5300000003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6447290.4900000002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1472364.16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4809.88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7951643.04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16181.24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7911198.2199999997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6436133.4500000002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1470254.89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4809.88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0</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24263.58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24263.58</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719329.12999999989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3750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3750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3750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3750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715579.13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16156.78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599492.6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99929.75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48785</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Jurlina</cp:lastModifiedBy>
  <cp:lastPrinted>2023-01-31T09:44:08Z</cp:lastPrinted>
  <dcterms:created xsi:type="dcterms:W3CDTF">2022-04-01T05:14:30Z</dcterms:created>
  <dcterms:modified xsi:type="dcterms:W3CDTF">2023-01-31T09:44:13Z</dcterms:modified>
</cp:coreProperties>
</file>