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ODO KOPRINICA - SVE\POLUG. FINANC. IZVJEŠTAJ I-VI-2024 ODO KC\"/>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H296" i="9"/>
  <c r="E296" i="9" s="1"/>
  <c r="B296" i="9" s="1"/>
  <c r="G296" i="9"/>
  <c r="F296" i="9"/>
  <c r="H295" i="9"/>
  <c r="G295" i="9"/>
  <c r="F295" i="9"/>
  <c r="H294" i="9"/>
  <c r="E294" i="9" s="1"/>
  <c r="B294" i="9" s="1"/>
  <c r="G294" i="9"/>
  <c r="F294" i="9"/>
  <c r="H293" i="9"/>
  <c r="G293" i="9"/>
  <c r="F293" i="9"/>
  <c r="H292" i="9"/>
  <c r="E292" i="9" s="1"/>
  <c r="B292" i="9" s="1"/>
  <c r="G292" i="9"/>
  <c r="F292" i="9"/>
  <c r="H291" i="9"/>
  <c r="G291" i="9"/>
  <c r="F291" i="9"/>
  <c r="E291" i="9"/>
  <c r="B291" i="9" s="1"/>
  <c r="F290" i="9"/>
  <c r="F289" i="9"/>
  <c r="H288" i="9"/>
  <c r="E288" i="9" s="1"/>
  <c r="B288" i="9" s="1"/>
  <c r="G288" i="9"/>
  <c r="F288" i="9"/>
  <c r="H287" i="9"/>
  <c r="E287" i="9" s="1"/>
  <c r="B287" i="9" s="1"/>
  <c r="G287" i="9"/>
  <c r="F287" i="9"/>
  <c r="H286" i="9"/>
  <c r="G286" i="9"/>
  <c r="F286" i="9"/>
  <c r="H285" i="9"/>
  <c r="E285" i="9" s="1"/>
  <c r="B285" i="9" s="1"/>
  <c r="G285" i="9"/>
  <c r="F285" i="9"/>
  <c r="F284" i="9"/>
  <c r="H283" i="9"/>
  <c r="E283" i="9" s="1"/>
  <c r="G283" i="9"/>
  <c r="F283" i="9"/>
  <c r="B283" i="9"/>
  <c r="H282" i="9"/>
  <c r="G282" i="9"/>
  <c r="F282" i="9"/>
  <c r="E282" i="9"/>
  <c r="B282" i="9" s="1"/>
  <c r="H281" i="9"/>
  <c r="E281" i="9" s="1"/>
  <c r="G281" i="9"/>
  <c r="F281" i="9"/>
  <c r="B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G55" i="9"/>
  <c r="F55" i="9"/>
  <c r="E55" i="9"/>
  <c r="B55" i="9" s="1"/>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C1576" i="1" s="1"/>
  <c r="H1576" i="1" s="1"/>
  <c r="D95" i="8"/>
  <c r="D90" i="8"/>
  <c r="D85" i="8"/>
  <c r="D80" i="8"/>
  <c r="D75" i="8"/>
  <c r="D70" i="8"/>
  <c r="D65" i="8"/>
  <c r="D60" i="8"/>
  <c r="D55" i="8"/>
  <c r="D50" i="8"/>
  <c r="D44" i="8"/>
  <c r="D36" i="8"/>
  <c r="D26" i="8"/>
  <c r="D24" i="8" s="1"/>
  <c r="C1499" i="1" s="1"/>
  <c r="H1499" i="1" s="1"/>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78" i="1" s="1"/>
  <c r="H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49" i="1" s="1"/>
  <c r="H149" i="1" s="1"/>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G1577" i="1"/>
  <c r="C1577" i="1"/>
  <c r="H1577" i="1" s="1"/>
  <c r="G1575" i="1"/>
  <c r="C1575" i="1"/>
  <c r="H1575" i="1" s="1"/>
  <c r="C1574" i="1"/>
  <c r="H1574" i="1" s="1"/>
  <c r="G1573" i="1"/>
  <c r="C1573" i="1"/>
  <c r="H1573" i="1" s="1"/>
  <c r="C1572" i="1"/>
  <c r="H1572" i="1" s="1"/>
  <c r="G1571" i="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G1529" i="1"/>
  <c r="C1529" i="1"/>
  <c r="H1529" i="1" s="1"/>
  <c r="C1528" i="1"/>
  <c r="H1528" i="1" s="1"/>
  <c r="G1527" i="1"/>
  <c r="C1527" i="1"/>
  <c r="H1527" i="1" s="1"/>
  <c r="C1526" i="1"/>
  <c r="H1526" i="1" s="1"/>
  <c r="G1525" i="1"/>
  <c r="C1525" i="1"/>
  <c r="H1525" i="1" s="1"/>
  <c r="G1523" i="1"/>
  <c r="C1523" i="1"/>
  <c r="H1523" i="1" s="1"/>
  <c r="C1522" i="1"/>
  <c r="H1522" i="1" s="1"/>
  <c r="G1521" i="1"/>
  <c r="C1521" i="1"/>
  <c r="H1521" i="1" s="1"/>
  <c r="C1520" i="1"/>
  <c r="H1520" i="1" s="1"/>
  <c r="G1519" i="1"/>
  <c r="C1519" i="1"/>
  <c r="H1519" i="1" s="1"/>
  <c r="C1516" i="1"/>
  <c r="H1516" i="1" s="1"/>
  <c r="C1515" i="1"/>
  <c r="H1515" i="1" s="1"/>
  <c r="C1514" i="1"/>
  <c r="H1514" i="1" s="1"/>
  <c r="G1513" i="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G1479" i="1" s="1"/>
  <c r="D1478" i="1"/>
  <c r="C1478" i="1"/>
  <c r="G1478" i="1" s="1"/>
  <c r="D1477" i="1"/>
  <c r="C1477" i="1"/>
  <c r="G1477" i="1" s="1"/>
  <c r="D1476" i="1"/>
  <c r="C1476" i="1"/>
  <c r="G1476" i="1" s="1"/>
  <c r="D1475" i="1"/>
  <c r="C1475" i="1"/>
  <c r="G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C1361" i="1"/>
  <c r="G1361" i="1" s="1"/>
  <c r="D1360" i="1"/>
  <c r="C1360" i="1"/>
  <c r="G1360" i="1" s="1"/>
  <c r="D1359" i="1"/>
  <c r="C1359" i="1"/>
  <c r="G1359" i="1" s="1"/>
  <c r="D1358" i="1"/>
  <c r="C1358" i="1"/>
  <c r="G1358" i="1" s="1"/>
  <c r="D1357" i="1"/>
  <c r="C1357" i="1"/>
  <c r="G1357" i="1" s="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5" i="1"/>
  <c r="D983" i="1"/>
  <c r="C983" i="1"/>
  <c r="D982" i="1"/>
  <c r="C982" i="1"/>
  <c r="D981" i="1"/>
  <c r="C981" i="1"/>
  <c r="D980" i="1"/>
  <c r="C980" i="1"/>
  <c r="D979" i="1"/>
  <c r="C979" i="1"/>
  <c r="D978" i="1"/>
  <c r="C978" i="1"/>
  <c r="D977" i="1"/>
  <c r="C977" i="1"/>
  <c r="D976" i="1"/>
  <c r="C976" i="1"/>
  <c r="H976" i="1" s="1"/>
  <c r="D975" i="1"/>
  <c r="C975" i="1"/>
  <c r="D974" i="1"/>
  <c r="C974" i="1"/>
  <c r="D973" i="1"/>
  <c r="C973" i="1"/>
  <c r="D972" i="1"/>
  <c r="C972" i="1"/>
  <c r="D971" i="1"/>
  <c r="C971" i="1"/>
  <c r="H971" i="1" s="1"/>
  <c r="D970" i="1"/>
  <c r="C970" i="1"/>
  <c r="D969" i="1"/>
  <c r="C969" i="1"/>
  <c r="D968" i="1"/>
  <c r="C968" i="1"/>
  <c r="D967" i="1"/>
  <c r="C967" i="1"/>
  <c r="D966" i="1"/>
  <c r="C966" i="1"/>
  <c r="D965" i="1"/>
  <c r="C965" i="1"/>
  <c r="D964" i="1"/>
  <c r="C964" i="1"/>
  <c r="D963" i="1"/>
  <c r="C963" i="1"/>
  <c r="D962" i="1"/>
  <c r="C962" i="1"/>
  <c r="H962" i="1" s="1"/>
  <c r="D961" i="1"/>
  <c r="C961" i="1"/>
  <c r="D960" i="1"/>
  <c r="C960" i="1"/>
  <c r="H960" i="1" s="1"/>
  <c r="D959" i="1"/>
  <c r="C959" i="1"/>
  <c r="H959" i="1" s="1"/>
  <c r="D958" i="1"/>
  <c r="C958" i="1"/>
  <c r="D957" i="1"/>
  <c r="C957" i="1"/>
  <c r="D956" i="1"/>
  <c r="C956" i="1"/>
  <c r="D955" i="1"/>
  <c r="C955" i="1"/>
  <c r="H955" i="1" s="1"/>
  <c r="D954" i="1"/>
  <c r="C954" i="1"/>
  <c r="H954" i="1" s="1"/>
  <c r="D953" i="1"/>
  <c r="C953" i="1"/>
  <c r="D952" i="1"/>
  <c r="C952" i="1"/>
  <c r="D951" i="1"/>
  <c r="C951" i="1"/>
  <c r="H951" i="1" s="1"/>
  <c r="D950" i="1"/>
  <c r="C950" i="1"/>
  <c r="D949" i="1"/>
  <c r="C949" i="1"/>
  <c r="H949" i="1" s="1"/>
  <c r="D948" i="1"/>
  <c r="C948" i="1"/>
  <c r="H948" i="1" s="1"/>
  <c r="D947" i="1"/>
  <c r="C947" i="1"/>
  <c r="H947" i="1" s="1"/>
  <c r="D946" i="1"/>
  <c r="C946" i="1"/>
  <c r="H946" i="1" s="1"/>
  <c r="D945" i="1"/>
  <c r="C945" i="1"/>
  <c r="H945" i="1" s="1"/>
  <c r="D944" i="1"/>
  <c r="C944" i="1"/>
  <c r="H944" i="1" s="1"/>
  <c r="D943" i="1"/>
  <c r="C943" i="1"/>
  <c r="H943" i="1" s="1"/>
  <c r="D942" i="1"/>
  <c r="C942" i="1"/>
  <c r="D941" i="1"/>
  <c r="C941" i="1"/>
  <c r="H941" i="1" s="1"/>
  <c r="D940" i="1"/>
  <c r="C940" i="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D915" i="1"/>
  <c r="C915" i="1"/>
  <c r="D914" i="1"/>
  <c r="C914" i="1"/>
  <c r="D913" i="1"/>
  <c r="C913" i="1"/>
  <c r="H913" i="1" s="1"/>
  <c r="D912" i="1"/>
  <c r="C912" i="1"/>
  <c r="D911" i="1"/>
  <c r="C911" i="1"/>
  <c r="D910" i="1"/>
  <c r="C910" i="1"/>
  <c r="H910" i="1" s="1"/>
  <c r="D909" i="1"/>
  <c r="C909" i="1"/>
  <c r="H909" i="1" s="1"/>
  <c r="D908" i="1"/>
  <c r="C908" i="1"/>
  <c r="D907" i="1"/>
  <c r="C907" i="1"/>
  <c r="H907" i="1" s="1"/>
  <c r="D906" i="1"/>
  <c r="C906" i="1"/>
  <c r="H906" i="1" s="1"/>
  <c r="D905" i="1"/>
  <c r="C905" i="1"/>
  <c r="H905" i="1" s="1"/>
  <c r="D904" i="1"/>
  <c r="C904" i="1"/>
  <c r="D903" i="1"/>
  <c r="C903" i="1"/>
  <c r="H903" i="1" s="1"/>
  <c r="D902" i="1"/>
  <c r="C902" i="1"/>
  <c r="H902" i="1" s="1"/>
  <c r="D901" i="1"/>
  <c r="C901" i="1"/>
  <c r="H901" i="1" s="1"/>
  <c r="D900" i="1"/>
  <c r="C900" i="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D885" i="1"/>
  <c r="C885" i="1"/>
  <c r="H885" i="1" s="1"/>
  <c r="D884" i="1"/>
  <c r="C884" i="1"/>
  <c r="H884" i="1" s="1"/>
  <c r="D883" i="1"/>
  <c r="C883" i="1"/>
  <c r="D882" i="1"/>
  <c r="C882" i="1"/>
  <c r="H882" i="1" s="1"/>
  <c r="D881" i="1"/>
  <c r="C881" i="1"/>
  <c r="H881" i="1" s="1"/>
  <c r="D880" i="1"/>
  <c r="C880" i="1"/>
  <c r="H880" i="1" s="1"/>
  <c r="D879" i="1"/>
  <c r="C879" i="1"/>
  <c r="H879" i="1" s="1"/>
  <c r="D878" i="1"/>
  <c r="C878" i="1"/>
  <c r="D877" i="1"/>
  <c r="C877" i="1"/>
  <c r="H877" i="1" s="1"/>
  <c r="D876" i="1"/>
  <c r="C876" i="1"/>
  <c r="D875" i="1"/>
  <c r="C875" i="1"/>
  <c r="H875" i="1" s="1"/>
  <c r="D874" i="1"/>
  <c r="C874" i="1"/>
  <c r="H874" i="1" s="1"/>
  <c r="D873" i="1"/>
  <c r="C873" i="1"/>
  <c r="D872" i="1"/>
  <c r="C872" i="1"/>
  <c r="H872" i="1" s="1"/>
  <c r="D871" i="1"/>
  <c r="C871" i="1"/>
  <c r="D870" i="1"/>
  <c r="C870" i="1"/>
  <c r="H870" i="1" s="1"/>
  <c r="D869" i="1"/>
  <c r="C869" i="1"/>
  <c r="H869" i="1" s="1"/>
  <c r="D868" i="1"/>
  <c r="C868" i="1"/>
  <c r="D867" i="1"/>
  <c r="C867" i="1"/>
  <c r="H867" i="1" s="1"/>
  <c r="D866" i="1"/>
  <c r="C866" i="1"/>
  <c r="H866" i="1" s="1"/>
  <c r="D865" i="1"/>
  <c r="C865" i="1"/>
  <c r="D864" i="1"/>
  <c r="C864" i="1"/>
  <c r="D863" i="1"/>
  <c r="C863" i="1"/>
  <c r="D862" i="1"/>
  <c r="C862" i="1"/>
  <c r="D861" i="1"/>
  <c r="C861" i="1"/>
  <c r="H861" i="1" s="1"/>
  <c r="D860" i="1"/>
  <c r="C860" i="1"/>
  <c r="H860" i="1" s="1"/>
  <c r="D859" i="1"/>
  <c r="C859" i="1"/>
  <c r="H859" i="1" s="1"/>
  <c r="D858" i="1"/>
  <c r="C858" i="1"/>
  <c r="D857" i="1"/>
  <c r="C857" i="1"/>
  <c r="D856" i="1"/>
  <c r="C856" i="1"/>
  <c r="H856" i="1" s="1"/>
  <c r="D855" i="1"/>
  <c r="C855" i="1"/>
  <c r="H855" i="1" s="1"/>
  <c r="D854" i="1"/>
  <c r="C854" i="1"/>
  <c r="D853" i="1"/>
  <c r="C853" i="1"/>
  <c r="H853" i="1" s="1"/>
  <c r="D852" i="1"/>
  <c r="C852" i="1"/>
  <c r="D851" i="1"/>
  <c r="C851" i="1"/>
  <c r="H851" i="1" s="1"/>
  <c r="D850" i="1"/>
  <c r="C850" i="1"/>
  <c r="H850" i="1" s="1"/>
  <c r="D849" i="1"/>
  <c r="C849" i="1"/>
  <c r="D848" i="1"/>
  <c r="C848" i="1"/>
  <c r="H848" i="1" s="1"/>
  <c r="D847" i="1"/>
  <c r="C847" i="1"/>
  <c r="H847" i="1" s="1"/>
  <c r="D846" i="1"/>
  <c r="C846" i="1"/>
  <c r="D845" i="1"/>
  <c r="C845" i="1"/>
  <c r="H845" i="1" s="1"/>
  <c r="D844" i="1"/>
  <c r="C844" i="1"/>
  <c r="H844" i="1" s="1"/>
  <c r="D843" i="1"/>
  <c r="C843" i="1"/>
  <c r="H843" i="1" s="1"/>
  <c r="D842" i="1"/>
  <c r="C842" i="1"/>
  <c r="H842" i="1" s="1"/>
  <c r="D841" i="1"/>
  <c r="C841" i="1"/>
  <c r="H841" i="1" s="1"/>
  <c r="D840" i="1"/>
  <c r="C840" i="1"/>
  <c r="H840" i="1" s="1"/>
  <c r="D839" i="1"/>
  <c r="C839" i="1"/>
  <c r="D838" i="1"/>
  <c r="C838" i="1"/>
  <c r="H838" i="1" s="1"/>
  <c r="D837" i="1"/>
  <c r="C837" i="1"/>
  <c r="D836" i="1"/>
  <c r="C836" i="1"/>
  <c r="H836" i="1" s="1"/>
  <c r="D835" i="1"/>
  <c r="C835" i="1"/>
  <c r="H835" i="1" s="1"/>
  <c r="D834" i="1"/>
  <c r="C834" i="1"/>
  <c r="D833" i="1"/>
  <c r="C833" i="1"/>
  <c r="H833" i="1" s="1"/>
  <c r="D832" i="1"/>
  <c r="C832" i="1"/>
  <c r="H832" i="1" s="1"/>
  <c r="D831" i="1"/>
  <c r="C831" i="1"/>
  <c r="D830" i="1"/>
  <c r="C830" i="1"/>
  <c r="H830" i="1" s="1"/>
  <c r="D829" i="1"/>
  <c r="C829" i="1"/>
  <c r="D828" i="1"/>
  <c r="C828" i="1"/>
  <c r="H828" i="1" s="1"/>
  <c r="D827" i="1"/>
  <c r="C827" i="1"/>
  <c r="H827" i="1" s="1"/>
  <c r="D826" i="1"/>
  <c r="C826" i="1"/>
  <c r="D825" i="1"/>
  <c r="C825" i="1"/>
  <c r="D824" i="1"/>
  <c r="C824" i="1"/>
  <c r="D823" i="1"/>
  <c r="C823" i="1"/>
  <c r="D822" i="1"/>
  <c r="C822" i="1"/>
  <c r="H822" i="1" s="1"/>
  <c r="D821" i="1"/>
  <c r="C821" i="1"/>
  <c r="D820" i="1"/>
  <c r="C820" i="1"/>
  <c r="D819" i="1"/>
  <c r="C819" i="1"/>
  <c r="D818" i="1"/>
  <c r="C818" i="1"/>
  <c r="H818" i="1" s="1"/>
  <c r="D817" i="1"/>
  <c r="C817" i="1"/>
  <c r="H817" i="1" s="1"/>
  <c r="D816" i="1"/>
  <c r="C816" i="1"/>
  <c r="H816" i="1" s="1"/>
  <c r="D815" i="1"/>
  <c r="C815" i="1"/>
  <c r="D814" i="1"/>
  <c r="C814" i="1"/>
  <c r="H814" i="1" s="1"/>
  <c r="D813" i="1"/>
  <c r="C813" i="1"/>
  <c r="H813" i="1" s="1"/>
  <c r="D812" i="1"/>
  <c r="C812" i="1"/>
  <c r="H812" i="1" s="1"/>
  <c r="D811" i="1"/>
  <c r="C811" i="1"/>
  <c r="H811" i="1" s="1"/>
  <c r="D810" i="1"/>
  <c r="C810" i="1"/>
  <c r="D809" i="1"/>
  <c r="C809" i="1"/>
  <c r="H809" i="1" s="1"/>
  <c r="D808" i="1"/>
  <c r="C808" i="1"/>
  <c r="D807" i="1"/>
  <c r="C807" i="1"/>
  <c r="H807" i="1" s="1"/>
  <c r="D806" i="1"/>
  <c r="C806" i="1"/>
  <c r="H806" i="1" s="1"/>
  <c r="D805" i="1"/>
  <c r="C805" i="1"/>
  <c r="H805" i="1" s="1"/>
  <c r="D804" i="1"/>
  <c r="C804" i="1"/>
  <c r="H804" i="1" s="1"/>
  <c r="D803" i="1"/>
  <c r="C803" i="1"/>
  <c r="H803" i="1" s="1"/>
  <c r="D802" i="1"/>
  <c r="C802" i="1"/>
  <c r="H802" i="1" s="1"/>
  <c r="D801" i="1"/>
  <c r="C801" i="1"/>
  <c r="D800" i="1"/>
  <c r="C800" i="1"/>
  <c r="D799" i="1"/>
  <c r="C799" i="1"/>
  <c r="D798" i="1"/>
  <c r="C798" i="1"/>
  <c r="H798" i="1" s="1"/>
  <c r="D797" i="1"/>
  <c r="C797" i="1"/>
  <c r="H797" i="1" s="1"/>
  <c r="D796" i="1"/>
  <c r="C796" i="1"/>
  <c r="D795" i="1"/>
  <c r="C795" i="1"/>
  <c r="H795" i="1" s="1"/>
  <c r="D794" i="1"/>
  <c r="C794" i="1"/>
  <c r="H794" i="1" s="1"/>
  <c r="D793" i="1"/>
  <c r="C793" i="1"/>
  <c r="H793" i="1" s="1"/>
  <c r="D792" i="1"/>
  <c r="C792" i="1"/>
  <c r="H792" i="1" s="1"/>
  <c r="D791" i="1"/>
  <c r="C791" i="1"/>
  <c r="D790" i="1"/>
  <c r="C790" i="1"/>
  <c r="D789" i="1"/>
  <c r="C789" i="1"/>
  <c r="D788" i="1"/>
  <c r="C788" i="1"/>
  <c r="H788" i="1" s="1"/>
  <c r="D787" i="1"/>
  <c r="C787" i="1"/>
  <c r="D786" i="1"/>
  <c r="C786" i="1"/>
  <c r="D785" i="1"/>
  <c r="C785" i="1"/>
  <c r="H785" i="1" s="1"/>
  <c r="D784" i="1"/>
  <c r="C784" i="1"/>
  <c r="H784" i="1" s="1"/>
  <c r="D783" i="1"/>
  <c r="C783" i="1"/>
  <c r="H783" i="1" s="1"/>
  <c r="D782" i="1"/>
  <c r="C782" i="1"/>
  <c r="H782" i="1" s="1"/>
  <c r="D781" i="1"/>
  <c r="C781" i="1"/>
  <c r="H781" i="1" s="1"/>
  <c r="D780" i="1"/>
  <c r="C780" i="1"/>
  <c r="H780" i="1" s="1"/>
  <c r="D779" i="1"/>
  <c r="C779" i="1"/>
  <c r="H779" i="1" s="1"/>
  <c r="D778" i="1"/>
  <c r="C778" i="1"/>
  <c r="D777" i="1"/>
  <c r="C777" i="1"/>
  <c r="H777" i="1" s="1"/>
  <c r="D776" i="1"/>
  <c r="C776" i="1"/>
  <c r="H776" i="1" s="1"/>
  <c r="D775" i="1"/>
  <c r="C775" i="1"/>
  <c r="H775" i="1" s="1"/>
  <c r="D774" i="1"/>
  <c r="C774" i="1"/>
  <c r="H774" i="1" s="1"/>
  <c r="D773" i="1"/>
  <c r="C773" i="1"/>
  <c r="H773" i="1" s="1"/>
  <c r="D772" i="1"/>
  <c r="C772" i="1"/>
  <c r="D771" i="1"/>
  <c r="C771" i="1"/>
  <c r="H771" i="1" s="1"/>
  <c r="D770" i="1"/>
  <c r="C770" i="1"/>
  <c r="H770" i="1" s="1"/>
  <c r="D769" i="1"/>
  <c r="C769" i="1"/>
  <c r="H769" i="1" s="1"/>
  <c r="D768" i="1"/>
  <c r="C768" i="1"/>
  <c r="D767" i="1"/>
  <c r="C767" i="1"/>
  <c r="H767" i="1" s="1"/>
  <c r="D766" i="1"/>
  <c r="C766" i="1"/>
  <c r="H766" i="1" s="1"/>
  <c r="D765" i="1"/>
  <c r="C765" i="1"/>
  <c r="H765" i="1" s="1"/>
  <c r="D764" i="1"/>
  <c r="C764" i="1"/>
  <c r="H764" i="1" s="1"/>
  <c r="D763" i="1"/>
  <c r="C763" i="1"/>
  <c r="H763" i="1" s="1"/>
  <c r="D762" i="1"/>
  <c r="C762" i="1"/>
  <c r="H762" i="1" s="1"/>
  <c r="D761" i="1"/>
  <c r="C761" i="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D739" i="1"/>
  <c r="C739" i="1"/>
  <c r="D738" i="1"/>
  <c r="C738" i="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D723" i="1"/>
  <c r="C723" i="1"/>
  <c r="H723" i="1" s="1"/>
  <c r="D722" i="1"/>
  <c r="C722" i="1"/>
  <c r="H722" i="1" s="1"/>
  <c r="D721" i="1"/>
  <c r="C721" i="1"/>
  <c r="H721" i="1" s="1"/>
  <c r="D720" i="1"/>
  <c r="C720" i="1"/>
  <c r="H720" i="1" s="1"/>
  <c r="D719" i="1"/>
  <c r="C719" i="1"/>
  <c r="H719" i="1" s="1"/>
  <c r="D718" i="1"/>
  <c r="C718" i="1"/>
  <c r="H718" i="1" s="1"/>
  <c r="D717" i="1"/>
  <c r="C717" i="1"/>
  <c r="H717" i="1" s="1"/>
  <c r="D716" i="1"/>
  <c r="C716" i="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D649" i="1"/>
  <c r="C649" i="1"/>
  <c r="D648" i="1"/>
  <c r="C648" i="1"/>
  <c r="H648" i="1" s="1"/>
  <c r="D647" i="1"/>
  <c r="C647" i="1"/>
  <c r="H647" i="1" s="1"/>
  <c r="D646" i="1"/>
  <c r="C646" i="1"/>
  <c r="H646" i="1" s="1"/>
  <c r="C645" i="1"/>
  <c r="D644" i="1"/>
  <c r="C644" i="1"/>
  <c r="D643" i="1"/>
  <c r="C643" i="1"/>
  <c r="D642" i="1"/>
  <c r="C642" i="1"/>
  <c r="H642" i="1" s="1"/>
  <c r="D641" i="1"/>
  <c r="C641" i="1"/>
  <c r="C638" i="1"/>
  <c r="D637" i="1"/>
  <c r="C637" i="1"/>
  <c r="H637" i="1" s="1"/>
  <c r="D632" i="1"/>
  <c r="C632" i="1"/>
  <c r="H632" i="1" s="1"/>
  <c r="D631" i="1"/>
  <c r="C631" i="1"/>
  <c r="H631" i="1" s="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H616" i="1" s="1"/>
  <c r="D615" i="1"/>
  <c r="C615" i="1"/>
  <c r="D614" i="1"/>
  <c r="C614" i="1"/>
  <c r="D613" i="1"/>
  <c r="C613" i="1"/>
  <c r="D612" i="1"/>
  <c r="C612" i="1"/>
  <c r="D611" i="1"/>
  <c r="C611" i="1"/>
  <c r="D610" i="1"/>
  <c r="C610" i="1"/>
  <c r="D609" i="1"/>
  <c r="C609" i="1"/>
  <c r="D608" i="1"/>
  <c r="C608" i="1"/>
  <c r="D607" i="1"/>
  <c r="C607" i="1"/>
  <c r="D606" i="1"/>
  <c r="C606" i="1"/>
  <c r="D605" i="1"/>
  <c r="C605" i="1"/>
  <c r="D604" i="1"/>
  <c r="C604" i="1"/>
  <c r="H604" i="1" s="1"/>
  <c r="D603" i="1"/>
  <c r="C603" i="1"/>
  <c r="D602" i="1"/>
  <c r="C602" i="1"/>
  <c r="D601" i="1"/>
  <c r="C601" i="1"/>
  <c r="D600" i="1"/>
  <c r="C600" i="1"/>
  <c r="D599" i="1"/>
  <c r="C599" i="1"/>
  <c r="D598" i="1"/>
  <c r="C598" i="1"/>
  <c r="H598" i="1" s="1"/>
  <c r="D597" i="1"/>
  <c r="C597" i="1"/>
  <c r="H597" i="1" s="1"/>
  <c r="D596" i="1"/>
  <c r="C596" i="1"/>
  <c r="D595" i="1"/>
  <c r="C595" i="1"/>
  <c r="H595" i="1" s="1"/>
  <c r="D594" i="1"/>
  <c r="C594" i="1"/>
  <c r="H594" i="1" s="1"/>
  <c r="D593" i="1"/>
  <c r="C593" i="1"/>
  <c r="H593" i="1" s="1"/>
  <c r="D592" i="1"/>
  <c r="C592" i="1"/>
  <c r="H592" i="1" s="1"/>
  <c r="D591" i="1"/>
  <c r="C591" i="1"/>
  <c r="D590" i="1"/>
  <c r="C590" i="1"/>
  <c r="D589" i="1"/>
  <c r="C589" i="1"/>
  <c r="H589" i="1" s="1"/>
  <c r="D588" i="1"/>
  <c r="C588" i="1"/>
  <c r="H588" i="1" s="1"/>
  <c r="D587" i="1"/>
  <c r="C587" i="1"/>
  <c r="H587" i="1" s="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H556" i="1" s="1"/>
  <c r="D555" i="1"/>
  <c r="C555" i="1"/>
  <c r="H555" i="1" s="1"/>
  <c r="D554" i="1"/>
  <c r="C554" i="1"/>
  <c r="H554" i="1" s="1"/>
  <c r="D553" i="1"/>
  <c r="C553" i="1"/>
  <c r="D552" i="1"/>
  <c r="C552" i="1"/>
  <c r="H552" i="1" s="1"/>
  <c r="D551" i="1"/>
  <c r="C551" i="1"/>
  <c r="H551" i="1" s="1"/>
  <c r="D550" i="1"/>
  <c r="C550" i="1"/>
  <c r="D549" i="1"/>
  <c r="C549" i="1"/>
  <c r="D548" i="1"/>
  <c r="C548" i="1"/>
  <c r="D547" i="1"/>
  <c r="C547" i="1"/>
  <c r="D546" i="1"/>
  <c r="C546" i="1"/>
  <c r="D545" i="1"/>
  <c r="C545" i="1"/>
  <c r="H545" i="1" s="1"/>
  <c r="D544" i="1"/>
  <c r="C544" i="1"/>
  <c r="H544" i="1" s="1"/>
  <c r="D543" i="1"/>
  <c r="C543" i="1"/>
  <c r="D542" i="1"/>
  <c r="C542" i="1"/>
  <c r="D541" i="1"/>
  <c r="C541" i="1"/>
  <c r="D540" i="1"/>
  <c r="C540" i="1"/>
  <c r="H540" i="1" s="1"/>
  <c r="D539" i="1"/>
  <c r="C539" i="1"/>
  <c r="H539" i="1" s="1"/>
  <c r="D538" i="1"/>
  <c r="C538" i="1"/>
  <c r="D537" i="1"/>
  <c r="C537" i="1"/>
  <c r="D536" i="1"/>
  <c r="C536" i="1"/>
  <c r="D535" i="1"/>
  <c r="C535" i="1"/>
  <c r="H535" i="1" s="1"/>
  <c r="D534" i="1"/>
  <c r="C534" i="1"/>
  <c r="D533" i="1"/>
  <c r="C533" i="1"/>
  <c r="D532" i="1"/>
  <c r="C532" i="1"/>
  <c r="D531" i="1"/>
  <c r="C531" i="1"/>
  <c r="D530" i="1"/>
  <c r="C530" i="1"/>
  <c r="H530" i="1" s="1"/>
  <c r="D529" i="1"/>
  <c r="C529" i="1"/>
  <c r="H529" i="1" s="1"/>
  <c r="D528" i="1"/>
  <c r="C528" i="1"/>
  <c r="D527" i="1"/>
  <c r="C527" i="1"/>
  <c r="D526" i="1"/>
  <c r="C526" i="1"/>
  <c r="D525" i="1"/>
  <c r="C525" i="1"/>
  <c r="D524" i="1"/>
  <c r="C524" i="1"/>
  <c r="D523" i="1"/>
  <c r="C523" i="1"/>
  <c r="D521" i="1"/>
  <c r="H521" i="1" s="1"/>
  <c r="C521" i="1"/>
  <c r="D520" i="1"/>
  <c r="H520" i="1" s="1"/>
  <c r="C520" i="1"/>
  <c r="G520" i="1" s="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D508" i="1"/>
  <c r="H508" i="1" s="1"/>
  <c r="C508" i="1"/>
  <c r="D507" i="1"/>
  <c r="H507" i="1" s="1"/>
  <c r="C507" i="1"/>
  <c r="D506" i="1"/>
  <c r="H506" i="1" s="1"/>
  <c r="C506" i="1"/>
  <c r="D505" i="1"/>
  <c r="H505" i="1" s="1"/>
  <c r="C505" i="1"/>
  <c r="D504" i="1"/>
  <c r="H504" i="1" s="1"/>
  <c r="C504" i="1"/>
  <c r="G504" i="1" s="1"/>
  <c r="D503" i="1"/>
  <c r="H503" i="1" s="1"/>
  <c r="C503" i="1"/>
  <c r="G503" i="1" s="1"/>
  <c r="D502" i="1"/>
  <c r="H502" i="1" s="1"/>
  <c r="C502" i="1"/>
  <c r="G502" i="1" s="1"/>
  <c r="D501" i="1"/>
  <c r="H501" i="1" s="1"/>
  <c r="C501" i="1"/>
  <c r="D500" i="1"/>
  <c r="H500" i="1" s="1"/>
  <c r="C500" i="1"/>
  <c r="D499" i="1"/>
  <c r="H499" i="1" s="1"/>
  <c r="C499" i="1"/>
  <c r="G499" i="1" s="1"/>
  <c r="D498" i="1"/>
  <c r="H498" i="1" s="1"/>
  <c r="C498" i="1"/>
  <c r="G498" i="1" s="1"/>
  <c r="D497" i="1"/>
  <c r="H497" i="1" s="1"/>
  <c r="C497" i="1"/>
  <c r="H496" i="1"/>
  <c r="D496" i="1"/>
  <c r="C496" i="1"/>
  <c r="G496" i="1" s="1"/>
  <c r="D495" i="1"/>
  <c r="H495" i="1" s="1"/>
  <c r="C495" i="1"/>
  <c r="D494" i="1"/>
  <c r="H494" i="1" s="1"/>
  <c r="C494" i="1"/>
  <c r="G494" i="1" s="1"/>
  <c r="D493" i="1"/>
  <c r="C493" i="1"/>
  <c r="D492" i="1"/>
  <c r="H492" i="1" s="1"/>
  <c r="C492" i="1"/>
  <c r="G492" i="1" s="1"/>
  <c r="D491" i="1"/>
  <c r="H491" i="1" s="1"/>
  <c r="C491" i="1"/>
  <c r="G491" i="1" s="1"/>
  <c r="D490" i="1"/>
  <c r="H490" i="1" s="1"/>
  <c r="C490" i="1"/>
  <c r="D489" i="1"/>
  <c r="H489" i="1" s="1"/>
  <c r="C489" i="1"/>
  <c r="D488" i="1"/>
  <c r="H488" i="1" s="1"/>
  <c r="C488" i="1"/>
  <c r="G488" i="1" s="1"/>
  <c r="D487" i="1"/>
  <c r="H487" i="1" s="1"/>
  <c r="C487" i="1"/>
  <c r="D486" i="1"/>
  <c r="H486" i="1" s="1"/>
  <c r="C486" i="1"/>
  <c r="G486" i="1" s="1"/>
  <c r="D485" i="1"/>
  <c r="H485" i="1" s="1"/>
  <c r="C485" i="1"/>
  <c r="D484" i="1"/>
  <c r="H484" i="1" s="1"/>
  <c r="C484" i="1"/>
  <c r="D483" i="1"/>
  <c r="H483" i="1" s="1"/>
  <c r="C483" i="1"/>
  <c r="G483" i="1" s="1"/>
  <c r="D482" i="1"/>
  <c r="H482" i="1" s="1"/>
  <c r="C482" i="1"/>
  <c r="G482" i="1" s="1"/>
  <c r="D481" i="1"/>
  <c r="H481" i="1" s="1"/>
  <c r="C481" i="1"/>
  <c r="G481" i="1" s="1"/>
  <c r="D480" i="1"/>
  <c r="H480" i="1" s="1"/>
  <c r="C480" i="1"/>
  <c r="G480" i="1" s="1"/>
  <c r="D479" i="1"/>
  <c r="H479" i="1" s="1"/>
  <c r="C479" i="1"/>
  <c r="C478"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H467" i="1"/>
  <c r="D467" i="1"/>
  <c r="C467" i="1"/>
  <c r="G467" i="1" s="1"/>
  <c r="D466" i="1"/>
  <c r="H466" i="1" s="1"/>
  <c r="C466" i="1"/>
  <c r="G466" i="1" s="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D452" i="1"/>
  <c r="H452" i="1" s="1"/>
  <c r="C452" i="1"/>
  <c r="G452" i="1" s="1"/>
  <c r="D451" i="1"/>
  <c r="H451" i="1" s="1"/>
  <c r="C451" i="1"/>
  <c r="G451" i="1" s="1"/>
  <c r="D450" i="1"/>
  <c r="H450" i="1" s="1"/>
  <c r="C450" i="1"/>
  <c r="G450" i="1" s="1"/>
  <c r="D449" i="1"/>
  <c r="H449" i="1" s="1"/>
  <c r="C449" i="1"/>
  <c r="D448" i="1"/>
  <c r="H448" i="1" s="1"/>
  <c r="C448" i="1"/>
  <c r="G448" i="1" s="1"/>
  <c r="D447" i="1"/>
  <c r="H447" i="1" s="1"/>
  <c r="C447" i="1"/>
  <c r="G447" i="1" s="1"/>
  <c r="D446" i="1"/>
  <c r="H446" i="1" s="1"/>
  <c r="C446" i="1"/>
  <c r="D445" i="1"/>
  <c r="H445" i="1" s="1"/>
  <c r="C445" i="1"/>
  <c r="G445" i="1" s="1"/>
  <c r="D444" i="1"/>
  <c r="H444" i="1" s="1"/>
  <c r="C444" i="1"/>
  <c r="D443" i="1"/>
  <c r="H443" i="1" s="1"/>
  <c r="C443" i="1"/>
  <c r="D442" i="1"/>
  <c r="H442" i="1" s="1"/>
  <c r="C442" i="1"/>
  <c r="D441" i="1"/>
  <c r="H441" i="1" s="1"/>
  <c r="C441" i="1"/>
  <c r="D440" i="1"/>
  <c r="H440" i="1" s="1"/>
  <c r="C440" i="1"/>
  <c r="D439" i="1"/>
  <c r="H439" i="1" s="1"/>
  <c r="C439" i="1"/>
  <c r="D438" i="1"/>
  <c r="H438" i="1" s="1"/>
  <c r="C438" i="1"/>
  <c r="G438" i="1" s="1"/>
  <c r="D437" i="1"/>
  <c r="H437" i="1" s="1"/>
  <c r="C437" i="1"/>
  <c r="D436" i="1"/>
  <c r="H436" i="1" s="1"/>
  <c r="C436" i="1"/>
  <c r="D435" i="1"/>
  <c r="H435" i="1" s="1"/>
  <c r="C435" i="1"/>
  <c r="D434" i="1"/>
  <c r="H434" i="1" s="1"/>
  <c r="C434" i="1"/>
  <c r="D433" i="1"/>
  <c r="H433" i="1" s="1"/>
  <c r="C433" i="1"/>
  <c r="D432" i="1"/>
  <c r="H432" i="1" s="1"/>
  <c r="C432" i="1"/>
  <c r="G432" i="1" s="1"/>
  <c r="D431" i="1"/>
  <c r="H431" i="1" s="1"/>
  <c r="C431" i="1"/>
  <c r="D430" i="1"/>
  <c r="H430" i="1" s="1"/>
  <c r="C430" i="1"/>
  <c r="D429" i="1"/>
  <c r="H429" i="1" s="1"/>
  <c r="C429" i="1"/>
  <c r="D428" i="1"/>
  <c r="H428" i="1" s="1"/>
  <c r="C428" i="1"/>
  <c r="D427" i="1"/>
  <c r="H427" i="1" s="1"/>
  <c r="C427" i="1"/>
  <c r="G427" i="1" s="1"/>
  <c r="D426" i="1"/>
  <c r="H426" i="1" s="1"/>
  <c r="C426" i="1"/>
  <c r="D425" i="1"/>
  <c r="H425" i="1" s="1"/>
  <c r="C425" i="1"/>
  <c r="G425" i="1" s="1"/>
  <c r="D424" i="1"/>
  <c r="H424" i="1" s="1"/>
  <c r="C424" i="1"/>
  <c r="D423" i="1"/>
  <c r="H423" i="1" s="1"/>
  <c r="C423" i="1"/>
  <c r="D422" i="1"/>
  <c r="H422" i="1" s="1"/>
  <c r="C422" i="1"/>
  <c r="H421" i="1"/>
  <c r="D421" i="1"/>
  <c r="C421" i="1"/>
  <c r="G421" i="1" s="1"/>
  <c r="D420" i="1"/>
  <c r="H420" i="1" s="1"/>
  <c r="C420" i="1"/>
  <c r="D419" i="1"/>
  <c r="H419" i="1" s="1"/>
  <c r="C419" i="1"/>
  <c r="G419" i="1" s="1"/>
  <c r="D418" i="1"/>
  <c r="H418" i="1" s="1"/>
  <c r="C418" i="1"/>
  <c r="G418" i="1" s="1"/>
  <c r="D417" i="1"/>
  <c r="H417" i="1" s="1"/>
  <c r="C417" i="1"/>
  <c r="G417" i="1" s="1"/>
  <c r="D416" i="1"/>
  <c r="H416" i="1" s="1"/>
  <c r="C416" i="1"/>
  <c r="D415" i="1"/>
  <c r="D413" i="1"/>
  <c r="H413" i="1" s="1"/>
  <c r="C413" i="1"/>
  <c r="D412" i="1"/>
  <c r="H412" i="1" s="1"/>
  <c r="C412" i="1"/>
  <c r="D411" i="1"/>
  <c r="H411" i="1" s="1"/>
  <c r="C411" i="1"/>
  <c r="D406" i="1"/>
  <c r="H406" i="1" s="1"/>
  <c r="C406" i="1"/>
  <c r="D405" i="1"/>
  <c r="H405" i="1" s="1"/>
  <c r="C405" i="1"/>
  <c r="D404" i="1"/>
  <c r="H404" i="1" s="1"/>
  <c r="C404" i="1"/>
  <c r="D401" i="1"/>
  <c r="H401" i="1" s="1"/>
  <c r="C401" i="1"/>
  <c r="D400" i="1"/>
  <c r="H400" i="1" s="1"/>
  <c r="C400" i="1"/>
  <c r="D399" i="1"/>
  <c r="H399" i="1" s="1"/>
  <c r="C399" i="1"/>
  <c r="D398" i="1"/>
  <c r="H398" i="1" s="1"/>
  <c r="C398" i="1"/>
  <c r="H397" i="1"/>
  <c r="D397" i="1"/>
  <c r="C397" i="1"/>
  <c r="G397" i="1" s="1"/>
  <c r="D396" i="1"/>
  <c r="H396" i="1" s="1"/>
  <c r="C396" i="1"/>
  <c r="D395" i="1"/>
  <c r="H395" i="1" s="1"/>
  <c r="C395" i="1"/>
  <c r="D394" i="1"/>
  <c r="H394" i="1" s="1"/>
  <c r="C394" i="1"/>
  <c r="D393" i="1"/>
  <c r="H393" i="1" s="1"/>
  <c r="C393" i="1"/>
  <c r="H392" i="1"/>
  <c r="D392" i="1"/>
  <c r="C392" i="1"/>
  <c r="G392" i="1" s="1"/>
  <c r="D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G367" i="1" s="1"/>
  <c r="D366" i="1"/>
  <c r="H366" i="1" s="1"/>
  <c r="C366" i="1"/>
  <c r="D365" i="1"/>
  <c r="H365" i="1" s="1"/>
  <c r="C365" i="1"/>
  <c r="D364" i="1"/>
  <c r="H364" i="1" s="1"/>
  <c r="C364" i="1"/>
  <c r="D363" i="1"/>
  <c r="H363" i="1" s="1"/>
  <c r="C363" i="1"/>
  <c r="D362" i="1"/>
  <c r="H362" i="1" s="1"/>
  <c r="C362" i="1"/>
  <c r="D361" i="1"/>
  <c r="H361" i="1" s="1"/>
  <c r="C361" i="1"/>
  <c r="D360" i="1"/>
  <c r="H360" i="1" s="1"/>
  <c r="C360" i="1"/>
  <c r="D359" i="1"/>
  <c r="H359" i="1" s="1"/>
  <c r="C359" i="1"/>
  <c r="D358" i="1"/>
  <c r="H358" i="1" s="1"/>
  <c r="C358"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C346" i="1"/>
  <c r="D344" i="1"/>
  <c r="H344" i="1" s="1"/>
  <c r="C344" i="1"/>
  <c r="D343" i="1"/>
  <c r="H343" i="1" s="1"/>
  <c r="C343" i="1"/>
  <c r="D342" i="1"/>
  <c r="H342" i="1" s="1"/>
  <c r="C342" i="1"/>
  <c r="D341" i="1"/>
  <c r="H341" i="1" s="1"/>
  <c r="C341" i="1"/>
  <c r="D340" i="1"/>
  <c r="H340" i="1" s="1"/>
  <c r="C340" i="1"/>
  <c r="D339" i="1"/>
  <c r="D338" i="1"/>
  <c r="H338" i="1" s="1"/>
  <c r="C338" i="1"/>
  <c r="D337" i="1"/>
  <c r="H337" i="1" s="1"/>
  <c r="C337" i="1"/>
  <c r="D336" i="1"/>
  <c r="H336" i="1" s="1"/>
  <c r="C336" i="1"/>
  <c r="D335" i="1"/>
  <c r="H335" i="1" s="1"/>
  <c r="C335" i="1"/>
  <c r="D334" i="1"/>
  <c r="H334" i="1" s="1"/>
  <c r="C334" i="1"/>
  <c r="D333" i="1"/>
  <c r="H333" i="1" s="1"/>
  <c r="C333" i="1"/>
  <c r="D332" i="1"/>
  <c r="H332" i="1" s="1"/>
  <c r="C332" i="1"/>
  <c r="H331" i="1"/>
  <c r="D331" i="1"/>
  <c r="C331" i="1"/>
  <c r="G331" i="1" s="1"/>
  <c r="D330" i="1"/>
  <c r="H330" i="1" s="1"/>
  <c r="C330" i="1"/>
  <c r="D329" i="1"/>
  <c r="H329" i="1" s="1"/>
  <c r="C329" i="1"/>
  <c r="D328" i="1"/>
  <c r="H328" i="1" s="1"/>
  <c r="C328" i="1"/>
  <c r="D327" i="1"/>
  <c r="H327" i="1" s="1"/>
  <c r="C327" i="1"/>
  <c r="D326" i="1"/>
  <c r="H326" i="1" s="1"/>
  <c r="C326" i="1"/>
  <c r="D325" i="1"/>
  <c r="H325" i="1" s="1"/>
  <c r="C325" i="1"/>
  <c r="D324" i="1"/>
  <c r="H324" i="1" s="1"/>
  <c r="C324" i="1"/>
  <c r="D323" i="1"/>
  <c r="H323" i="1" s="1"/>
  <c r="C323" i="1"/>
  <c r="D322" i="1"/>
  <c r="H322" i="1" s="1"/>
  <c r="C322" i="1"/>
  <c r="D321" i="1"/>
  <c r="H321" i="1" s="1"/>
  <c r="C321" i="1"/>
  <c r="D320" i="1"/>
  <c r="H320" i="1" s="1"/>
  <c r="C320" i="1"/>
  <c r="G320" i="1" s="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G309" i="1" s="1"/>
  <c r="D308" i="1"/>
  <c r="H308" i="1" s="1"/>
  <c r="C308" i="1"/>
  <c r="D307" i="1"/>
  <c r="H307" i="1" s="1"/>
  <c r="C307" i="1"/>
  <c r="D306" i="1"/>
  <c r="H306" i="1" s="1"/>
  <c r="C306" i="1"/>
  <c r="D305" i="1"/>
  <c r="H305" i="1" s="1"/>
  <c r="C305" i="1"/>
  <c r="D304" i="1"/>
  <c r="H304" i="1" s="1"/>
  <c r="C304" i="1"/>
  <c r="D303" i="1"/>
  <c r="H303" i="1" s="1"/>
  <c r="C303" i="1"/>
  <c r="D302" i="1"/>
  <c r="H302" i="1" s="1"/>
  <c r="C302" i="1"/>
  <c r="D301" i="1"/>
  <c r="H301" i="1" s="1"/>
  <c r="C301" i="1"/>
  <c r="G301" i="1" s="1"/>
  <c r="D300" i="1"/>
  <c r="H300" i="1" s="1"/>
  <c r="C300" i="1"/>
  <c r="G300" i="1" s="1"/>
  <c r="D299" i="1"/>
  <c r="H299" i="1" s="1"/>
  <c r="C299" i="1"/>
  <c r="D298" i="1"/>
  <c r="H298" i="1" s="1"/>
  <c r="C298" i="1"/>
  <c r="D297" i="1"/>
  <c r="H297" i="1" s="1"/>
  <c r="C297" i="1"/>
  <c r="D296" i="1"/>
  <c r="H296" i="1" s="1"/>
  <c r="C296" i="1"/>
  <c r="G296" i="1" s="1"/>
  <c r="D295" i="1"/>
  <c r="H295" i="1" s="1"/>
  <c r="C295" i="1"/>
  <c r="C294" i="1"/>
  <c r="D292" i="1"/>
  <c r="H292" i="1" s="1"/>
  <c r="C292" i="1"/>
  <c r="D291" i="1"/>
  <c r="H291" i="1" s="1"/>
  <c r="C291" i="1"/>
  <c r="D290" i="1"/>
  <c r="H290" i="1" s="1"/>
  <c r="C290" i="1"/>
  <c r="G290" i="1" s="1"/>
  <c r="D289" i="1"/>
  <c r="H289" i="1" s="1"/>
  <c r="C289" i="1"/>
  <c r="G289" i="1" s="1"/>
  <c r="D288" i="1"/>
  <c r="H288" i="1" s="1"/>
  <c r="C288" i="1"/>
  <c r="G288" i="1" s="1"/>
  <c r="D284" i="1"/>
  <c r="H284" i="1" s="1"/>
  <c r="C284" i="1"/>
  <c r="G284" i="1" s="1"/>
  <c r="D283" i="1"/>
  <c r="H283" i="1" s="1"/>
  <c r="C283" i="1"/>
  <c r="G283" i="1" s="1"/>
  <c r="D282" i="1"/>
  <c r="H282" i="1" s="1"/>
  <c r="C282" i="1"/>
  <c r="G282" i="1" s="1"/>
  <c r="H281" i="1"/>
  <c r="D281" i="1"/>
  <c r="C281" i="1"/>
  <c r="G281" i="1" s="1"/>
  <c r="D280" i="1"/>
  <c r="H280" i="1" s="1"/>
  <c r="C280" i="1"/>
  <c r="G280" i="1" s="1"/>
  <c r="D279" i="1"/>
  <c r="H279" i="1" s="1"/>
  <c r="C279" i="1"/>
  <c r="D278" i="1"/>
  <c r="H278" i="1" s="1"/>
  <c r="C278" i="1"/>
  <c r="G278" i="1" s="1"/>
  <c r="D277" i="1"/>
  <c r="H277" i="1" s="1"/>
  <c r="C277" i="1"/>
  <c r="D276" i="1"/>
  <c r="H276" i="1" s="1"/>
  <c r="C276" i="1"/>
  <c r="G276" i="1" s="1"/>
  <c r="D275" i="1"/>
  <c r="H275" i="1" s="1"/>
  <c r="C275" i="1"/>
  <c r="D274" i="1"/>
  <c r="H274" i="1" s="1"/>
  <c r="C274" i="1"/>
  <c r="G274" i="1" s="1"/>
  <c r="D273" i="1"/>
  <c r="H273" i="1" s="1"/>
  <c r="C273" i="1"/>
  <c r="G273" i="1" s="1"/>
  <c r="D272" i="1"/>
  <c r="H272" i="1" s="1"/>
  <c r="C272" i="1"/>
  <c r="G272" i="1" s="1"/>
  <c r="D271" i="1"/>
  <c r="H271" i="1" s="1"/>
  <c r="C271" i="1"/>
  <c r="D270" i="1"/>
  <c r="H270" i="1" s="1"/>
  <c r="C270" i="1"/>
  <c r="G270" i="1" s="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D261" i="1"/>
  <c r="H261" i="1" s="1"/>
  <c r="C261" i="1"/>
  <c r="D260" i="1"/>
  <c r="H260" i="1" s="1"/>
  <c r="C260" i="1"/>
  <c r="D258" i="1"/>
  <c r="H258" i="1" s="1"/>
  <c r="C258" i="1"/>
  <c r="G258" i="1" s="1"/>
  <c r="D257" i="1"/>
  <c r="H257" i="1" s="1"/>
  <c r="C257" i="1"/>
  <c r="G257" i="1" s="1"/>
  <c r="D256" i="1"/>
  <c r="H256" i="1" s="1"/>
  <c r="C256" i="1"/>
  <c r="G256" i="1" s="1"/>
  <c r="D255" i="1"/>
  <c r="H255" i="1" s="1"/>
  <c r="C255" i="1"/>
  <c r="D254" i="1"/>
  <c r="H254" i="1" s="1"/>
  <c r="C254" i="1"/>
  <c r="D253" i="1"/>
  <c r="H253" i="1" s="1"/>
  <c r="C253" i="1"/>
  <c r="D252" i="1"/>
  <c r="H252" i="1" s="1"/>
  <c r="C252" i="1"/>
  <c r="D251" i="1"/>
  <c r="H251" i="1" s="1"/>
  <c r="C251" i="1"/>
  <c r="D250" i="1"/>
  <c r="H250" i="1" s="1"/>
  <c r="C250" i="1"/>
  <c r="D249" i="1"/>
  <c r="H249" i="1" s="1"/>
  <c r="C249" i="1"/>
  <c r="D248" i="1"/>
  <c r="H248"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C220" i="1"/>
  <c r="D219" i="1"/>
  <c r="H219" i="1" s="1"/>
  <c r="C219" i="1"/>
  <c r="D218" i="1"/>
  <c r="H218" i="1" s="1"/>
  <c r="C218" i="1"/>
  <c r="D217" i="1"/>
  <c r="H217" i="1" s="1"/>
  <c r="C217" i="1"/>
  <c r="D216" i="1"/>
  <c r="H216" i="1" s="1"/>
  <c r="C216" i="1"/>
  <c r="H215" i="1"/>
  <c r="D215" i="1"/>
  <c r="C215" i="1"/>
  <c r="G215" i="1" s="1"/>
  <c r="D214" i="1"/>
  <c r="H214" i="1" s="1"/>
  <c r="C214" i="1"/>
  <c r="D213" i="1"/>
  <c r="H213" i="1" s="1"/>
  <c r="C213" i="1"/>
  <c r="H212" i="1"/>
  <c r="D212" i="1"/>
  <c r="C212" i="1"/>
  <c r="G212" i="1" s="1"/>
  <c r="D211" i="1"/>
  <c r="D210" i="1"/>
  <c r="H210" i="1" s="1"/>
  <c r="C210" i="1"/>
  <c r="D209" i="1"/>
  <c r="H209" i="1" s="1"/>
  <c r="C209" i="1"/>
  <c r="D208" i="1"/>
  <c r="H208" i="1" s="1"/>
  <c r="C208" i="1"/>
  <c r="D207" i="1"/>
  <c r="H207" i="1" s="1"/>
  <c r="C207" i="1"/>
  <c r="H206" i="1"/>
  <c r="D206" i="1"/>
  <c r="C206" i="1"/>
  <c r="G206" i="1" s="1"/>
  <c r="D205" i="1"/>
  <c r="H205" i="1" s="1"/>
  <c r="C205" i="1"/>
  <c r="G205" i="1" s="1"/>
  <c r="D204" i="1"/>
  <c r="H204" i="1" s="1"/>
  <c r="C204" i="1"/>
  <c r="D203" i="1"/>
  <c r="H203" i="1" s="1"/>
  <c r="C203" i="1"/>
  <c r="D202" i="1"/>
  <c r="H202" i="1" s="1"/>
  <c r="C202" i="1"/>
  <c r="D201" i="1"/>
  <c r="H201" i="1" s="1"/>
  <c r="C201" i="1"/>
  <c r="D200" i="1"/>
  <c r="H200" i="1" s="1"/>
  <c r="C200" i="1"/>
  <c r="D199" i="1"/>
  <c r="H199" i="1" s="1"/>
  <c r="C199" i="1"/>
  <c r="H198" i="1"/>
  <c r="D198" i="1"/>
  <c r="C198" i="1"/>
  <c r="G198" i="1" s="1"/>
  <c r="D197" i="1"/>
  <c r="H197" i="1" s="1"/>
  <c r="C197" i="1"/>
  <c r="H196" i="1"/>
  <c r="D196" i="1"/>
  <c r="C196" i="1"/>
  <c r="G196" i="1" s="1"/>
  <c r="D195" i="1"/>
  <c r="H195" i="1" s="1"/>
  <c r="C195" i="1"/>
  <c r="D194" i="1"/>
  <c r="H194" i="1" s="1"/>
  <c r="C194" i="1"/>
  <c r="G194" i="1" s="1"/>
  <c r="D193" i="1"/>
  <c r="H193" i="1" s="1"/>
  <c r="C193" i="1"/>
  <c r="C192" i="1"/>
  <c r="D191" i="1"/>
  <c r="H191" i="1" s="1"/>
  <c r="C191" i="1"/>
  <c r="H190" i="1"/>
  <c r="D190" i="1"/>
  <c r="C190" i="1"/>
  <c r="G190" i="1" s="1"/>
  <c r="D189" i="1"/>
  <c r="H189" i="1" s="1"/>
  <c r="C189" i="1"/>
  <c r="D188" i="1"/>
  <c r="H188" i="1" s="1"/>
  <c r="C188" i="1"/>
  <c r="D187" i="1"/>
  <c r="H187" i="1" s="1"/>
  <c r="C187" i="1"/>
  <c r="H186" i="1"/>
  <c r="D186" i="1"/>
  <c r="C186" i="1"/>
  <c r="G186" i="1" s="1"/>
  <c r="D185" i="1"/>
  <c r="H185" i="1" s="1"/>
  <c r="C185" i="1"/>
  <c r="D184" i="1"/>
  <c r="H184" i="1" s="1"/>
  <c r="C184" i="1"/>
  <c r="D183" i="1"/>
  <c r="H183" i="1" s="1"/>
  <c r="C183" i="1"/>
  <c r="H182" i="1"/>
  <c r="D182" i="1"/>
  <c r="C182" i="1"/>
  <c r="G182" i="1" s="1"/>
  <c r="D181" i="1"/>
  <c r="H181" i="1" s="1"/>
  <c r="C181" i="1"/>
  <c r="H180" i="1"/>
  <c r="D180" i="1"/>
  <c r="C180" i="1"/>
  <c r="G180" i="1" s="1"/>
  <c r="D179" i="1"/>
  <c r="H179" i="1" s="1"/>
  <c r="C179" i="1"/>
  <c r="H178" i="1"/>
  <c r="D178" i="1"/>
  <c r="C178" i="1"/>
  <c r="G178" i="1" s="1"/>
  <c r="D177" i="1"/>
  <c r="H177" i="1" s="1"/>
  <c r="C177" i="1"/>
  <c r="D176" i="1"/>
  <c r="H176" i="1" s="1"/>
  <c r="C176" i="1"/>
  <c r="G176" i="1" s="1"/>
  <c r="D175" i="1"/>
  <c r="H175" i="1" s="1"/>
  <c r="C175" i="1"/>
  <c r="D174" i="1"/>
  <c r="H174" i="1" s="1"/>
  <c r="C174" i="1"/>
  <c r="G174" i="1" s="1"/>
  <c r="D173" i="1"/>
  <c r="H173" i="1" s="1"/>
  <c r="C173" i="1"/>
  <c r="D172" i="1"/>
  <c r="H172" i="1" s="1"/>
  <c r="C172" i="1"/>
  <c r="D171" i="1"/>
  <c r="H171" i="1" s="1"/>
  <c r="C171" i="1"/>
  <c r="D170" i="1"/>
  <c r="H170" i="1" s="1"/>
  <c r="C170" i="1"/>
  <c r="G170" i="1" s="1"/>
  <c r="D169" i="1"/>
  <c r="H169" i="1" s="1"/>
  <c r="C169" i="1"/>
  <c r="D168" i="1"/>
  <c r="H168" i="1" s="1"/>
  <c r="C168" i="1"/>
  <c r="D167" i="1"/>
  <c r="H167" i="1" s="1"/>
  <c r="C167" i="1"/>
  <c r="D166" i="1"/>
  <c r="H166" i="1" s="1"/>
  <c r="C166" i="1"/>
  <c r="D165" i="1"/>
  <c r="H165" i="1" s="1"/>
  <c r="C165" i="1"/>
  <c r="D164" i="1"/>
  <c r="H164" i="1" s="1"/>
  <c r="C164" i="1"/>
  <c r="D163" i="1"/>
  <c r="H163" i="1" s="1"/>
  <c r="C163" i="1"/>
  <c r="H162" i="1"/>
  <c r="D162" i="1"/>
  <c r="C162" i="1"/>
  <c r="G162" i="1" s="1"/>
  <c r="D161" i="1"/>
  <c r="H161" i="1" s="1"/>
  <c r="C161" i="1"/>
  <c r="D160" i="1"/>
  <c r="H160" i="1" s="1"/>
  <c r="C160" i="1"/>
  <c r="D158" i="1"/>
  <c r="H158" i="1" s="1"/>
  <c r="C158" i="1"/>
  <c r="D157" i="1"/>
  <c r="H157" i="1" s="1"/>
  <c r="C157" i="1"/>
  <c r="D156" i="1"/>
  <c r="H156" i="1" s="1"/>
  <c r="C156" i="1"/>
  <c r="H155" i="1"/>
  <c r="D155" i="1"/>
  <c r="C155" i="1"/>
  <c r="G155" i="1" s="1"/>
  <c r="D154" i="1"/>
  <c r="H154" i="1" s="1"/>
  <c r="C154" i="1"/>
  <c r="H153" i="1"/>
  <c r="D153" i="1"/>
  <c r="C153" i="1"/>
  <c r="G153" i="1" s="1"/>
  <c r="D152" i="1"/>
  <c r="H152" i="1" s="1"/>
  <c r="C152" i="1"/>
  <c r="D151" i="1"/>
  <c r="H151" i="1" s="1"/>
  <c r="C151" i="1"/>
  <c r="D150" i="1"/>
  <c r="H150" i="1" s="1"/>
  <c r="C150" i="1"/>
  <c r="C149" i="1"/>
  <c r="C148" i="1"/>
  <c r="D146" i="1"/>
  <c r="H146" i="1" s="1"/>
  <c r="C146" i="1"/>
  <c r="D145" i="1"/>
  <c r="H145" i="1" s="1"/>
  <c r="C145" i="1"/>
  <c r="D144" i="1"/>
  <c r="H144" i="1" s="1"/>
  <c r="C144" i="1"/>
  <c r="G144" i="1" s="1"/>
  <c r="D143" i="1"/>
  <c r="H143" i="1" s="1"/>
  <c r="C143" i="1"/>
  <c r="D142" i="1"/>
  <c r="H142" i="1" s="1"/>
  <c r="C142" i="1"/>
  <c r="G142" i="1" s="1"/>
  <c r="D141" i="1"/>
  <c r="H141" i="1" s="1"/>
  <c r="C141" i="1"/>
  <c r="D140" i="1"/>
  <c r="H140" i="1" s="1"/>
  <c r="C140" i="1"/>
  <c r="D139" i="1"/>
  <c r="H139" i="1" s="1"/>
  <c r="C139" i="1"/>
  <c r="D138" i="1"/>
  <c r="H138" i="1" s="1"/>
  <c r="C138" i="1"/>
  <c r="G138" i="1" s="1"/>
  <c r="D137" i="1"/>
  <c r="H137" i="1" s="1"/>
  <c r="C137" i="1"/>
  <c r="H136" i="1"/>
  <c r="D136" i="1"/>
  <c r="C136" i="1"/>
  <c r="G136" i="1" s="1"/>
  <c r="D135" i="1"/>
  <c r="D134" i="1"/>
  <c r="H134" i="1" s="1"/>
  <c r="C134" i="1"/>
  <c r="D133" i="1"/>
  <c r="H133" i="1" s="1"/>
  <c r="C133" i="1"/>
  <c r="G133" i="1" s="1"/>
  <c r="D132" i="1"/>
  <c r="H132" i="1" s="1"/>
  <c r="C132" i="1"/>
  <c r="D131" i="1"/>
  <c r="H131" i="1" s="1"/>
  <c r="C131" i="1"/>
  <c r="G131" i="1" s="1"/>
  <c r="D130" i="1"/>
  <c r="H130" i="1" s="1"/>
  <c r="C130" i="1"/>
  <c r="D129" i="1"/>
  <c r="H128" i="1"/>
  <c r="D128" i="1"/>
  <c r="C128" i="1"/>
  <c r="G128" i="1" s="1"/>
  <c r="D127" i="1"/>
  <c r="H127" i="1" s="1"/>
  <c r="C127" i="1"/>
  <c r="D126" i="1"/>
  <c r="H126" i="1" s="1"/>
  <c r="C126" i="1"/>
  <c r="D125" i="1"/>
  <c r="H125" i="1" s="1"/>
  <c r="C125" i="1"/>
  <c r="D124" i="1"/>
  <c r="H124" i="1" s="1"/>
  <c r="C124" i="1"/>
  <c r="D123" i="1"/>
  <c r="H123" i="1" s="1"/>
  <c r="C123" i="1"/>
  <c r="D122" i="1"/>
  <c r="H122" i="1" s="1"/>
  <c r="C122" i="1"/>
  <c r="D121" i="1"/>
  <c r="H121" i="1" s="1"/>
  <c r="C121" i="1"/>
  <c r="D120" i="1"/>
  <c r="H120" i="1" s="1"/>
  <c r="C120" i="1"/>
  <c r="D119" i="1"/>
  <c r="H119" i="1" s="1"/>
  <c r="C119" i="1"/>
  <c r="D118" i="1"/>
  <c r="H118" i="1" s="1"/>
  <c r="C118" i="1"/>
  <c r="D117" i="1"/>
  <c r="H117" i="1" s="1"/>
  <c r="C117" i="1"/>
  <c r="H116" i="1"/>
  <c r="D116" i="1"/>
  <c r="C116" i="1"/>
  <c r="G116" i="1" s="1"/>
  <c r="D115" i="1"/>
  <c r="H115" i="1" s="1"/>
  <c r="C115" i="1"/>
  <c r="D114" i="1"/>
  <c r="H114" i="1" s="1"/>
  <c r="C114" i="1"/>
  <c r="G114" i="1" s="1"/>
  <c r="D113" i="1"/>
  <c r="H113" i="1" s="1"/>
  <c r="C113" i="1"/>
  <c r="D112" i="1"/>
  <c r="H112" i="1" s="1"/>
  <c r="C112" i="1"/>
  <c r="G112" i="1" s="1"/>
  <c r="D111" i="1"/>
  <c r="H111" i="1" s="1"/>
  <c r="C111" i="1"/>
  <c r="D110" i="1"/>
  <c r="H110" i="1" s="1"/>
  <c r="C110" i="1"/>
  <c r="G110" i="1" s="1"/>
  <c r="D109" i="1"/>
  <c r="H109" i="1" s="1"/>
  <c r="C109" i="1"/>
  <c r="H108" i="1"/>
  <c r="D108" i="1"/>
  <c r="C108" i="1"/>
  <c r="G108" i="1" s="1"/>
  <c r="D107" i="1"/>
  <c r="H107" i="1" s="1"/>
  <c r="C107" i="1"/>
  <c r="D106" i="1"/>
  <c r="H106" i="1" s="1"/>
  <c r="C106" i="1"/>
  <c r="D105" i="1"/>
  <c r="H105" i="1" s="1"/>
  <c r="C105" i="1"/>
  <c r="D104" i="1"/>
  <c r="H104" i="1" s="1"/>
  <c r="C104" i="1"/>
  <c r="G104" i="1" s="1"/>
  <c r="D103" i="1"/>
  <c r="H103" i="1" s="1"/>
  <c r="C103" i="1"/>
  <c r="D102" i="1"/>
  <c r="H102" i="1" s="1"/>
  <c r="C102" i="1"/>
  <c r="D101" i="1"/>
  <c r="H101" i="1" s="1"/>
  <c r="C101" i="1"/>
  <c r="D100" i="1"/>
  <c r="H100" i="1" s="1"/>
  <c r="C100" i="1"/>
  <c r="D99" i="1"/>
  <c r="H99" i="1" s="1"/>
  <c r="C99" i="1"/>
  <c r="D98" i="1"/>
  <c r="H98" i="1" s="1"/>
  <c r="C98" i="1"/>
  <c r="G98" i="1" s="1"/>
  <c r="D97" i="1"/>
  <c r="H97" i="1" s="1"/>
  <c r="C97" i="1"/>
  <c r="D96" i="1"/>
  <c r="H96" i="1" s="1"/>
  <c r="C96" i="1"/>
  <c r="D95" i="1"/>
  <c r="H95" i="1" s="1"/>
  <c r="C95" i="1"/>
  <c r="H94" i="1"/>
  <c r="D94" i="1"/>
  <c r="C94" i="1"/>
  <c r="G94" i="1" s="1"/>
  <c r="D93" i="1"/>
  <c r="H93" i="1" s="1"/>
  <c r="C93" i="1"/>
  <c r="D92" i="1"/>
  <c r="H92" i="1" s="1"/>
  <c r="C92" i="1"/>
  <c r="G92" i="1" s="1"/>
  <c r="D91" i="1"/>
  <c r="H91" i="1" s="1"/>
  <c r="C91" i="1"/>
  <c r="D90" i="1"/>
  <c r="H90" i="1" s="1"/>
  <c r="C90" i="1"/>
  <c r="G90" i="1" s="1"/>
  <c r="D89" i="1"/>
  <c r="H89" i="1" s="1"/>
  <c r="C89" i="1"/>
  <c r="D88" i="1"/>
  <c r="H88" i="1" s="1"/>
  <c r="C88" i="1"/>
  <c r="G88" i="1" s="1"/>
  <c r="D87" i="1"/>
  <c r="H87" i="1" s="1"/>
  <c r="C87" i="1"/>
  <c r="D86" i="1"/>
  <c r="H86" i="1" s="1"/>
  <c r="C86" i="1"/>
  <c r="G86" i="1" s="1"/>
  <c r="D85" i="1"/>
  <c r="H85" i="1" s="1"/>
  <c r="C85" i="1"/>
  <c r="D84" i="1"/>
  <c r="H84" i="1" s="1"/>
  <c r="C84" i="1"/>
  <c r="D83" i="1"/>
  <c r="H83" i="1" s="1"/>
  <c r="C83" i="1"/>
  <c r="D82" i="1"/>
  <c r="H82" i="1" s="1"/>
  <c r="C82" i="1"/>
  <c r="G82" i="1" s="1"/>
  <c r="D81" i="1"/>
  <c r="H81" i="1" s="1"/>
  <c r="C81" i="1"/>
  <c r="D80" i="1"/>
  <c r="H80" i="1" s="1"/>
  <c r="C80" i="1"/>
  <c r="D79" i="1"/>
  <c r="H79" i="1" s="1"/>
  <c r="C79" i="1"/>
  <c r="C78" i="1"/>
  <c r="D77" i="1"/>
  <c r="H77" i="1" s="1"/>
  <c r="C77" i="1"/>
  <c r="D76" i="1"/>
  <c r="H76" i="1" s="1"/>
  <c r="C76" i="1"/>
  <c r="D75" i="1"/>
  <c r="H75" i="1" s="1"/>
  <c r="C75" i="1"/>
  <c r="D74" i="1"/>
  <c r="H74" i="1" s="1"/>
  <c r="C74" i="1"/>
  <c r="D73" i="1"/>
  <c r="H73" i="1" s="1"/>
  <c r="C73" i="1"/>
  <c r="H72" i="1"/>
  <c r="D72" i="1"/>
  <c r="C72" i="1"/>
  <c r="G72" i="1" s="1"/>
  <c r="D71" i="1"/>
  <c r="H71" i="1" s="1"/>
  <c r="C71" i="1"/>
  <c r="D70" i="1"/>
  <c r="H70" i="1" s="1"/>
  <c r="C70" i="1"/>
  <c r="D69" i="1"/>
  <c r="H69" i="1" s="1"/>
  <c r="C69" i="1"/>
  <c r="D68" i="1"/>
  <c r="H68" i="1" s="1"/>
  <c r="C68" i="1"/>
  <c r="G68" i="1" s="1"/>
  <c r="D67" i="1"/>
  <c r="H67" i="1" s="1"/>
  <c r="C67" i="1"/>
  <c r="H66" i="1"/>
  <c r="D66" i="1"/>
  <c r="C66" i="1"/>
  <c r="G66" i="1" s="1"/>
  <c r="D65" i="1"/>
  <c r="H65" i="1" s="1"/>
  <c r="C65" i="1"/>
  <c r="D64" i="1"/>
  <c r="H64" i="1" s="1"/>
  <c r="C64" i="1"/>
  <c r="D63" i="1"/>
  <c r="H63" i="1" s="1"/>
  <c r="C63" i="1"/>
  <c r="D62" i="1"/>
  <c r="H62" i="1" s="1"/>
  <c r="C62" i="1"/>
  <c r="D61" i="1"/>
  <c r="H61" i="1" s="1"/>
  <c r="C61" i="1"/>
  <c r="H60" i="1"/>
  <c r="D60" i="1"/>
  <c r="C60" i="1"/>
  <c r="G60" i="1" s="1"/>
  <c r="D59" i="1"/>
  <c r="H59" i="1" s="1"/>
  <c r="C59" i="1"/>
  <c r="D58" i="1"/>
  <c r="H58" i="1" s="1"/>
  <c r="C58" i="1"/>
  <c r="D57" i="1"/>
  <c r="H57" i="1" s="1"/>
  <c r="C57" i="1"/>
  <c r="H56" i="1"/>
  <c r="D56" i="1"/>
  <c r="C56" i="1"/>
  <c r="G56" i="1" s="1"/>
  <c r="D55" i="1"/>
  <c r="H55" i="1" s="1"/>
  <c r="C55" i="1"/>
  <c r="D54" i="1"/>
  <c r="H54" i="1" s="1"/>
  <c r="C54" i="1"/>
  <c r="G54" i="1" s="1"/>
  <c r="D53" i="1"/>
  <c r="H53" i="1" s="1"/>
  <c r="C53" i="1"/>
  <c r="D52" i="1"/>
  <c r="H52" i="1" s="1"/>
  <c r="C52" i="1"/>
  <c r="G52" i="1" s="1"/>
  <c r="D51" i="1"/>
  <c r="H51" i="1" s="1"/>
  <c r="C51" i="1"/>
  <c r="H50" i="1"/>
  <c r="D50" i="1"/>
  <c r="C50" i="1"/>
  <c r="G50" i="1" s="1"/>
  <c r="D49" i="1"/>
  <c r="H49" i="1" s="1"/>
  <c r="C49" i="1"/>
  <c r="D48" i="1"/>
  <c r="H48" i="1" s="1"/>
  <c r="C48" i="1"/>
  <c r="G48" i="1" s="1"/>
  <c r="D47" i="1"/>
  <c r="H47" i="1" s="1"/>
  <c r="C47" i="1"/>
  <c r="D46" i="1"/>
  <c r="H46" i="1" s="1"/>
  <c r="C46" i="1"/>
  <c r="D45" i="1"/>
  <c r="H45" i="1" s="1"/>
  <c r="C45" i="1"/>
  <c r="D44" i="1"/>
  <c r="H44" i="1" s="1"/>
  <c r="C44" i="1"/>
  <c r="G44" i="1" s="1"/>
  <c r="D43" i="1"/>
  <c r="H43" i="1" s="1"/>
  <c r="C43" i="1"/>
  <c r="D42" i="1"/>
  <c r="H42" i="1" s="1"/>
  <c r="C42" i="1"/>
  <c r="G42" i="1" s="1"/>
  <c r="D41" i="1"/>
  <c r="H41" i="1" s="1"/>
  <c r="C41" i="1"/>
  <c r="H40" i="1"/>
  <c r="D40" i="1"/>
  <c r="C40" i="1"/>
  <c r="G40" i="1" s="1"/>
  <c r="D39" i="1"/>
  <c r="H39" i="1" s="1"/>
  <c r="C39" i="1"/>
  <c r="D38" i="1"/>
  <c r="H38" i="1" s="1"/>
  <c r="C38" i="1"/>
  <c r="G38" i="1" s="1"/>
  <c r="D37" i="1"/>
  <c r="H37" i="1" s="1"/>
  <c r="C37" i="1"/>
  <c r="H36" i="1"/>
  <c r="D36" i="1"/>
  <c r="C36" i="1"/>
  <c r="G36" i="1" s="1"/>
  <c r="D35" i="1"/>
  <c r="H35" i="1" s="1"/>
  <c r="C35" i="1"/>
  <c r="D34" i="1"/>
  <c r="H34" i="1" s="1"/>
  <c r="C34" i="1"/>
  <c r="G34" i="1" s="1"/>
  <c r="D33" i="1"/>
  <c r="H33" i="1" s="1"/>
  <c r="C33" i="1"/>
  <c r="H32" i="1"/>
  <c r="D32" i="1"/>
  <c r="C32" i="1"/>
  <c r="G32" i="1" s="1"/>
  <c r="D31" i="1"/>
  <c r="H31" i="1" s="1"/>
  <c r="C31" i="1"/>
  <c r="H30" i="1"/>
  <c r="D30" i="1"/>
  <c r="C30" i="1"/>
  <c r="G30" i="1" s="1"/>
  <c r="D29" i="1"/>
  <c r="H29" i="1" s="1"/>
  <c r="C29" i="1"/>
  <c r="D28" i="1"/>
  <c r="H28" i="1" s="1"/>
  <c r="C28" i="1"/>
  <c r="D27" i="1"/>
  <c r="H27" i="1" s="1"/>
  <c r="C27" i="1"/>
  <c r="D26" i="1"/>
  <c r="H26" i="1" s="1"/>
  <c r="C26" i="1"/>
  <c r="G26" i="1" s="1"/>
  <c r="D25" i="1"/>
  <c r="H25" i="1" s="1"/>
  <c r="C25" i="1"/>
  <c r="H24" i="1"/>
  <c r="D24" i="1"/>
  <c r="C24" i="1"/>
  <c r="G24" i="1" s="1"/>
  <c r="D23" i="1"/>
  <c r="H23" i="1" s="1"/>
  <c r="C23" i="1"/>
  <c r="D22" i="1"/>
  <c r="H22" i="1" s="1"/>
  <c r="C22" i="1"/>
  <c r="G22" i="1" s="1"/>
  <c r="D21" i="1"/>
  <c r="H21" i="1" s="1"/>
  <c r="C21" i="1"/>
  <c r="H20" i="1"/>
  <c r="D20" i="1"/>
  <c r="C20" i="1"/>
  <c r="G20" i="1" s="1"/>
  <c r="D19" i="1"/>
  <c r="H19" i="1" s="1"/>
  <c r="C19" i="1"/>
  <c r="D18" i="1"/>
  <c r="H18" i="1" s="1"/>
  <c r="C18" i="1"/>
  <c r="G18" i="1" s="1"/>
  <c r="D17" i="1"/>
  <c r="H17" i="1" s="1"/>
  <c r="C17" i="1"/>
  <c r="D16" i="1"/>
  <c r="H16" i="1" s="1"/>
  <c r="C16" i="1"/>
  <c r="D15" i="1"/>
  <c r="H15" i="1" s="1"/>
  <c r="C15" i="1"/>
  <c r="D14" i="1"/>
  <c r="H14" i="1" s="1"/>
  <c r="C14" i="1"/>
  <c r="G14" i="1" s="1"/>
  <c r="D13" i="1"/>
  <c r="H13" i="1" s="1"/>
  <c r="C13" i="1"/>
  <c r="H12" i="1"/>
  <c r="D12" i="1"/>
  <c r="C12" i="1"/>
  <c r="G12" i="1" s="1"/>
  <c r="D11" i="1"/>
  <c r="H11" i="1" s="1"/>
  <c r="C11" i="1"/>
  <c r="D10" i="1"/>
  <c r="H10" i="1" s="1"/>
  <c r="C10" i="1"/>
  <c r="G10" i="1" s="1"/>
  <c r="D9" i="1"/>
  <c r="H9" i="1" s="1"/>
  <c r="C9" i="1"/>
  <c r="D8" i="1"/>
  <c r="H8" i="1" s="1"/>
  <c r="C8" i="1"/>
  <c r="G8" i="1" s="1"/>
  <c r="D7" i="1"/>
  <c r="H7" i="1" s="1"/>
  <c r="C7" i="1"/>
  <c r="D6" i="1"/>
  <c r="H6" i="1" s="1"/>
  <c r="C6" i="1"/>
  <c r="D5" i="1"/>
  <c r="H5" i="1" s="1"/>
  <c r="C5" i="1"/>
  <c r="D4" i="1"/>
  <c r="H4" i="1" s="1"/>
  <c r="C4" i="1"/>
  <c r="G1485" i="1" l="1"/>
  <c r="E299" i="9"/>
  <c r="B299" i="9" s="1"/>
  <c r="E27" i="9"/>
  <c r="B27" i="9" s="1"/>
  <c r="E33" i="9"/>
  <c r="B33" i="9" s="1"/>
  <c r="E295" i="9"/>
  <c r="B295" i="9" s="1"/>
  <c r="E297" i="9"/>
  <c r="B297" i="9" s="1"/>
  <c r="E300" i="9"/>
  <c r="B300" i="9" s="1"/>
  <c r="H649" i="1"/>
  <c r="B275" i="9"/>
  <c r="H644" i="1"/>
  <c r="H643" i="1"/>
  <c r="H645" i="1"/>
  <c r="G1569" i="1"/>
  <c r="G1567" i="1"/>
  <c r="G1565" i="1"/>
  <c r="G1563" i="1"/>
  <c r="G1561" i="1"/>
  <c r="G1559" i="1"/>
  <c r="G1557" i="1"/>
  <c r="G1555" i="1"/>
  <c r="G1553" i="1"/>
  <c r="G1551" i="1"/>
  <c r="G1549" i="1"/>
  <c r="G1547" i="1"/>
  <c r="G1545" i="1"/>
  <c r="G1543" i="1"/>
  <c r="G1541" i="1"/>
  <c r="G1539" i="1"/>
  <c r="G1537" i="1"/>
  <c r="G1535" i="1"/>
  <c r="G1533" i="1"/>
  <c r="G1531" i="1"/>
  <c r="D49" i="8"/>
  <c r="G1509" i="1"/>
  <c r="G1507" i="1"/>
  <c r="G1505" i="1"/>
  <c r="G1503" i="1"/>
  <c r="G1501" i="1"/>
  <c r="G1499" i="1"/>
  <c r="G1511" i="1"/>
  <c r="G1515" i="1"/>
  <c r="G1497" i="1"/>
  <c r="G1495" i="1"/>
  <c r="G1493" i="1"/>
  <c r="G1491" i="1"/>
  <c r="G1489" i="1"/>
  <c r="G1487" i="1"/>
  <c r="G1481" i="1"/>
  <c r="G1483" i="1"/>
  <c r="H983" i="1"/>
  <c r="H982" i="1"/>
  <c r="H981" i="1"/>
  <c r="H980" i="1"/>
  <c r="H979" i="1"/>
  <c r="H978" i="1"/>
  <c r="H977" i="1"/>
  <c r="H975" i="1"/>
  <c r="H974" i="1"/>
  <c r="H973" i="1"/>
  <c r="H972" i="1"/>
  <c r="H970" i="1"/>
  <c r="H969" i="1"/>
  <c r="H968" i="1"/>
  <c r="H967" i="1"/>
  <c r="H966" i="1"/>
  <c r="H965" i="1"/>
  <c r="H964" i="1"/>
  <c r="H963" i="1"/>
  <c r="H961" i="1"/>
  <c r="H958" i="1"/>
  <c r="H957" i="1"/>
  <c r="H956" i="1"/>
  <c r="H953" i="1"/>
  <c r="H952" i="1"/>
  <c r="H950" i="1"/>
  <c r="H942" i="1"/>
  <c r="H940" i="1"/>
  <c r="H931" i="1"/>
  <c r="H916" i="1"/>
  <c r="H915" i="1"/>
  <c r="H914" i="1"/>
  <c r="H912" i="1"/>
  <c r="H911" i="1"/>
  <c r="H908" i="1"/>
  <c r="H904" i="1"/>
  <c r="H900" i="1"/>
  <c r="H886" i="1"/>
  <c r="H883" i="1"/>
  <c r="H878" i="1"/>
  <c r="H876" i="1"/>
  <c r="H873" i="1"/>
  <c r="H871" i="1"/>
  <c r="H868" i="1"/>
  <c r="H865" i="1"/>
  <c r="H864" i="1"/>
  <c r="H863" i="1"/>
  <c r="H862" i="1"/>
  <c r="H858" i="1"/>
  <c r="H857" i="1"/>
  <c r="H854" i="1"/>
  <c r="H852" i="1"/>
  <c r="H849" i="1"/>
  <c r="H846" i="1"/>
  <c r="H839" i="1"/>
  <c r="H837" i="1"/>
  <c r="H834" i="1"/>
  <c r="H831" i="1"/>
  <c r="H829" i="1"/>
  <c r="H826" i="1"/>
  <c r="H825" i="1"/>
  <c r="H824" i="1"/>
  <c r="H823" i="1"/>
  <c r="H821" i="1"/>
  <c r="H820" i="1"/>
  <c r="H819" i="1"/>
  <c r="H815" i="1"/>
  <c r="H810" i="1"/>
  <c r="H808" i="1"/>
  <c r="H801" i="1"/>
  <c r="H800" i="1"/>
  <c r="H799" i="1"/>
  <c r="H796" i="1"/>
  <c r="H791" i="1"/>
  <c r="H790" i="1"/>
  <c r="H789" i="1"/>
  <c r="H787" i="1"/>
  <c r="H786" i="1"/>
  <c r="H778" i="1"/>
  <c r="H772" i="1"/>
  <c r="H768" i="1"/>
  <c r="H761" i="1"/>
  <c r="H752" i="1"/>
  <c r="H740" i="1"/>
  <c r="H739" i="1"/>
  <c r="H738" i="1"/>
  <c r="H724" i="1"/>
  <c r="H716" i="1"/>
  <c r="H684" i="1"/>
  <c r="H677" i="1"/>
  <c r="H650" i="1"/>
  <c r="F652" i="4"/>
  <c r="H641" i="1"/>
  <c r="H628" i="1"/>
  <c r="F271" i="9"/>
  <c r="H626" i="1"/>
  <c r="H627" i="1"/>
  <c r="H625" i="1"/>
  <c r="H623" i="1"/>
  <c r="H624" i="1"/>
  <c r="H622" i="1"/>
  <c r="H619" i="1"/>
  <c r="H620" i="1"/>
  <c r="H621" i="1"/>
  <c r="H618" i="1"/>
  <c r="H617" i="1"/>
  <c r="H615" i="1"/>
  <c r="H614" i="1"/>
  <c r="H613" i="1"/>
  <c r="H611" i="1"/>
  <c r="H612" i="1"/>
  <c r="H610" i="1"/>
  <c r="H609" i="1"/>
  <c r="H608" i="1"/>
  <c r="F269" i="9"/>
  <c r="H606" i="1"/>
  <c r="H607" i="1"/>
  <c r="F267" i="9"/>
  <c r="H605" i="1"/>
  <c r="H603" i="1"/>
  <c r="H602" i="1"/>
  <c r="F265" i="9"/>
  <c r="H601" i="1"/>
  <c r="F605" i="4"/>
  <c r="H599" i="1"/>
  <c r="H600" i="1"/>
  <c r="F263" i="9"/>
  <c r="H596" i="1"/>
  <c r="F261" i="9"/>
  <c r="F259" i="9"/>
  <c r="H591" i="1"/>
  <c r="H590" i="1"/>
  <c r="F257" i="9"/>
  <c r="H586" i="1"/>
  <c r="H584" i="1"/>
  <c r="H585" i="1"/>
  <c r="H583" i="1"/>
  <c r="H581" i="1"/>
  <c r="H582" i="1"/>
  <c r="H579" i="1"/>
  <c r="H580" i="1"/>
  <c r="H578" i="1"/>
  <c r="H577" i="1"/>
  <c r="H574" i="1"/>
  <c r="H575" i="1"/>
  <c r="H576" i="1"/>
  <c r="H573" i="1"/>
  <c r="H571" i="1"/>
  <c r="H572" i="1"/>
  <c r="H570" i="1"/>
  <c r="H568" i="1"/>
  <c r="H569" i="1"/>
  <c r="H567" i="1"/>
  <c r="H565" i="1"/>
  <c r="H566" i="1"/>
  <c r="H564" i="1"/>
  <c r="H561" i="1"/>
  <c r="H562" i="1"/>
  <c r="H563" i="1"/>
  <c r="H560" i="1"/>
  <c r="H559" i="1"/>
  <c r="H557" i="1"/>
  <c r="H558" i="1"/>
  <c r="H553" i="1"/>
  <c r="H549" i="1"/>
  <c r="H550" i="1"/>
  <c r="H548" i="1"/>
  <c r="H547" i="1"/>
  <c r="H546" i="1"/>
  <c r="H543" i="1"/>
  <c r="H542" i="1"/>
  <c r="H541" i="1"/>
  <c r="F255" i="9"/>
  <c r="H537" i="1"/>
  <c r="H538" i="1"/>
  <c r="H536" i="1"/>
  <c r="F253" i="9"/>
  <c r="H534" i="1"/>
  <c r="H532" i="1"/>
  <c r="H533" i="1"/>
  <c r="F251" i="9"/>
  <c r="H531" i="1"/>
  <c r="H528" i="1"/>
  <c r="H527" i="1"/>
  <c r="H526" i="1"/>
  <c r="H523" i="1"/>
  <c r="H524" i="1"/>
  <c r="H525" i="1"/>
  <c r="E528" i="4"/>
  <c r="D522" i="1" s="1"/>
  <c r="G521" i="1"/>
  <c r="F249" i="9"/>
  <c r="G519" i="1"/>
  <c r="G518" i="1"/>
  <c r="G516" i="1"/>
  <c r="G517" i="1"/>
  <c r="G515" i="1"/>
  <c r="G513" i="1"/>
  <c r="G514" i="1"/>
  <c r="G512" i="1"/>
  <c r="G510" i="1"/>
  <c r="G511" i="1"/>
  <c r="G508" i="1"/>
  <c r="G507" i="1"/>
  <c r="G506" i="1"/>
  <c r="G505" i="1"/>
  <c r="G501" i="1"/>
  <c r="G500" i="1"/>
  <c r="F247" i="9"/>
  <c r="G497" i="1"/>
  <c r="F245" i="9"/>
  <c r="F243" i="9"/>
  <c r="G489" i="1"/>
  <c r="G490" i="1"/>
  <c r="F241" i="9"/>
  <c r="G487" i="1"/>
  <c r="F239" i="9"/>
  <c r="G484" i="1"/>
  <c r="G485" i="1"/>
  <c r="F237" i="9"/>
  <c r="G478" i="1"/>
  <c r="G479" i="1"/>
  <c r="F235" i="9"/>
  <c r="G477" i="1"/>
  <c r="G475" i="1"/>
  <c r="G476" i="1"/>
  <c r="G474" i="1"/>
  <c r="G472" i="1"/>
  <c r="G473" i="1"/>
  <c r="G471" i="1"/>
  <c r="G470" i="1"/>
  <c r="G469" i="1"/>
  <c r="G468" i="1"/>
  <c r="G465" i="1"/>
  <c r="G463" i="1"/>
  <c r="G464" i="1"/>
  <c r="G462" i="1"/>
  <c r="G460" i="1"/>
  <c r="G461" i="1"/>
  <c r="G459" i="1"/>
  <c r="G457" i="1"/>
  <c r="G458" i="1"/>
  <c r="G456" i="1"/>
  <c r="E420" i="4"/>
  <c r="G454" i="1"/>
  <c r="G455" i="1"/>
  <c r="G449" i="1"/>
  <c r="G446" i="1"/>
  <c r="G444" i="1"/>
  <c r="G443" i="1"/>
  <c r="G441" i="1"/>
  <c r="G442" i="1"/>
  <c r="G440" i="1"/>
  <c r="G439" i="1"/>
  <c r="G436" i="1"/>
  <c r="G437" i="1"/>
  <c r="G435" i="1"/>
  <c r="G434" i="1"/>
  <c r="G433" i="1"/>
  <c r="F233" i="9"/>
  <c r="G431" i="1"/>
  <c r="F231" i="9"/>
  <c r="G429" i="1"/>
  <c r="G430" i="1"/>
  <c r="G428" i="1"/>
  <c r="G426" i="1"/>
  <c r="F229" i="9"/>
  <c r="G424" i="1"/>
  <c r="G423" i="1"/>
  <c r="G422" i="1"/>
  <c r="F227" i="9"/>
  <c r="G420" i="1"/>
  <c r="G416" i="1"/>
  <c r="G406" i="1"/>
  <c r="G405" i="1"/>
  <c r="G404" i="1"/>
  <c r="G401" i="1"/>
  <c r="G400" i="1"/>
  <c r="G399" i="1"/>
  <c r="G398" i="1"/>
  <c r="G395" i="1"/>
  <c r="G396" i="1"/>
  <c r="G394" i="1"/>
  <c r="G393" i="1"/>
  <c r="G390" i="1"/>
  <c r="G389" i="1"/>
  <c r="G388" i="1"/>
  <c r="G386" i="1"/>
  <c r="G387" i="1"/>
  <c r="G385" i="1"/>
  <c r="G383" i="1"/>
  <c r="G384" i="1"/>
  <c r="G382" i="1"/>
  <c r="G381" i="1"/>
  <c r="G380" i="1"/>
  <c r="G378" i="1"/>
  <c r="G379" i="1"/>
  <c r="G377" i="1"/>
  <c r="G376" i="1"/>
  <c r="G375" i="1"/>
  <c r="G373" i="1"/>
  <c r="G374" i="1"/>
  <c r="G372" i="1"/>
  <c r="G371" i="1"/>
  <c r="G370" i="1"/>
  <c r="G369" i="1"/>
  <c r="G368" i="1"/>
  <c r="G366" i="1"/>
  <c r="G364" i="1"/>
  <c r="G365" i="1"/>
  <c r="G363" i="1"/>
  <c r="G362" i="1"/>
  <c r="G361" i="1"/>
  <c r="G358" i="1"/>
  <c r="G359" i="1"/>
  <c r="G360" i="1"/>
  <c r="G357" i="1"/>
  <c r="G356" i="1"/>
  <c r="G355" i="1"/>
  <c r="G354" i="1"/>
  <c r="E351" i="4"/>
  <c r="G353" i="1"/>
  <c r="G351" i="1"/>
  <c r="G352" i="1"/>
  <c r="G350" i="1"/>
  <c r="G349" i="1"/>
  <c r="G347" i="1"/>
  <c r="G348" i="1"/>
  <c r="G343" i="1"/>
  <c r="G344" i="1"/>
  <c r="G342" i="1"/>
  <c r="G340" i="1"/>
  <c r="G341" i="1"/>
  <c r="G338" i="1"/>
  <c r="G337" i="1"/>
  <c r="G336" i="1"/>
  <c r="G334" i="1"/>
  <c r="G335" i="1"/>
  <c r="G333" i="1"/>
  <c r="G332" i="1"/>
  <c r="G330" i="1"/>
  <c r="G329" i="1"/>
  <c r="G328" i="1"/>
  <c r="G326" i="1"/>
  <c r="G327" i="1"/>
  <c r="G325" i="1"/>
  <c r="G324" i="1"/>
  <c r="G323" i="1"/>
  <c r="G321" i="1"/>
  <c r="G322" i="1"/>
  <c r="G319" i="1"/>
  <c r="G318" i="1"/>
  <c r="G317" i="1"/>
  <c r="G316" i="1"/>
  <c r="G315" i="1"/>
  <c r="G314" i="1"/>
  <c r="G312" i="1"/>
  <c r="G313" i="1"/>
  <c r="G311" i="1"/>
  <c r="G310" i="1"/>
  <c r="G306" i="1"/>
  <c r="G307" i="1"/>
  <c r="G308" i="1"/>
  <c r="G305" i="1"/>
  <c r="E299" i="4"/>
  <c r="G304" i="1"/>
  <c r="G303" i="1"/>
  <c r="G302" i="1"/>
  <c r="G299" i="1"/>
  <c r="G298" i="1"/>
  <c r="G295" i="1"/>
  <c r="G297" i="1"/>
  <c r="G292" i="1"/>
  <c r="G291" i="1"/>
  <c r="G413" i="1"/>
  <c r="E644" i="4"/>
  <c r="D638" i="1" s="1"/>
  <c r="H638" i="1" s="1"/>
  <c r="G411" i="1"/>
  <c r="G412" i="1"/>
  <c r="G279" i="1"/>
  <c r="E263" i="4"/>
  <c r="D259" i="1" s="1"/>
  <c r="G277" i="1"/>
  <c r="G275" i="1"/>
  <c r="G271" i="1"/>
  <c r="G269" i="1"/>
  <c r="G268" i="1"/>
  <c r="G267" i="1"/>
  <c r="G266" i="1"/>
  <c r="G264" i="1"/>
  <c r="G265" i="1"/>
  <c r="G263" i="1"/>
  <c r="G262" i="1"/>
  <c r="G260" i="1"/>
  <c r="G261" i="1"/>
  <c r="G255" i="1"/>
  <c r="G254" i="1"/>
  <c r="G253" i="1"/>
  <c r="G252" i="1"/>
  <c r="G251" i="1"/>
  <c r="G248" i="1"/>
  <c r="G249" i="1"/>
  <c r="G250" i="1"/>
  <c r="G247" i="1"/>
  <c r="G246" i="1"/>
  <c r="G245" i="1"/>
  <c r="G243" i="1"/>
  <c r="G244" i="1"/>
  <c r="G242" i="1"/>
  <c r="G240" i="1"/>
  <c r="G241" i="1"/>
  <c r="G239" i="1"/>
  <c r="E224" i="4"/>
  <c r="D220" i="1" s="1"/>
  <c r="H220" i="1" s="1"/>
  <c r="G238" i="1"/>
  <c r="G236" i="1"/>
  <c r="G237" i="1"/>
  <c r="G235" i="1"/>
  <c r="G234" i="1"/>
  <c r="G232" i="1"/>
  <c r="G233" i="1"/>
  <c r="G231" i="1"/>
  <c r="G230" i="1"/>
  <c r="G229" i="1"/>
  <c r="G227" i="1"/>
  <c r="G228" i="1"/>
  <c r="G226" i="1"/>
  <c r="G224" i="1"/>
  <c r="G225" i="1"/>
  <c r="G223" i="1"/>
  <c r="G221" i="1"/>
  <c r="G222" i="1"/>
  <c r="G219" i="1"/>
  <c r="G218" i="1"/>
  <c r="G217" i="1"/>
  <c r="G216" i="1"/>
  <c r="G214" i="1"/>
  <c r="G213" i="1"/>
  <c r="G210" i="1"/>
  <c r="F225" i="9"/>
  <c r="G209" i="1"/>
  <c r="G208" i="1"/>
  <c r="E196" i="4"/>
  <c r="D192" i="1" s="1"/>
  <c r="H192" i="1" s="1"/>
  <c r="F210" i="4"/>
  <c r="G207" i="1"/>
  <c r="G204" i="1"/>
  <c r="G203" i="1"/>
  <c r="G202" i="1"/>
  <c r="F202" i="4"/>
  <c r="G200" i="1"/>
  <c r="G192" i="1"/>
  <c r="G188" i="1"/>
  <c r="F188" i="4"/>
  <c r="G184" i="1"/>
  <c r="F223" i="9"/>
  <c r="F221" i="9"/>
  <c r="F219" i="9"/>
  <c r="F177" i="4"/>
  <c r="G172" i="1"/>
  <c r="G168" i="1"/>
  <c r="F169" i="4"/>
  <c r="G166" i="1"/>
  <c r="G164" i="1"/>
  <c r="F164" i="4"/>
  <c r="G160" i="1"/>
  <c r="E152" i="4"/>
  <c r="D148" i="1" s="1"/>
  <c r="H148" i="1" s="1"/>
  <c r="F159" i="4"/>
  <c r="G157" i="1"/>
  <c r="G149" i="1"/>
  <c r="G151" i="1"/>
  <c r="F153" i="4"/>
  <c r="G146" i="1"/>
  <c r="G140" i="1"/>
  <c r="F134" i="4"/>
  <c r="G124" i="1"/>
  <c r="G126" i="1"/>
  <c r="G120" i="1"/>
  <c r="F125" i="4"/>
  <c r="G122" i="1"/>
  <c r="G118" i="1"/>
  <c r="G102" i="1"/>
  <c r="G106" i="1"/>
  <c r="G100" i="1"/>
  <c r="G96" i="1"/>
  <c r="E82" i="4"/>
  <c r="D78" i="1" s="1"/>
  <c r="H78" i="1" s="1"/>
  <c r="G84" i="1"/>
  <c r="G80" i="1"/>
  <c r="G76" i="1"/>
  <c r="G74" i="1"/>
  <c r="G70" i="1"/>
  <c r="G64" i="1"/>
  <c r="G62" i="1"/>
  <c r="G58" i="1"/>
  <c r="G46" i="1"/>
  <c r="G28" i="1"/>
  <c r="E7" i="4"/>
  <c r="D3" i="1" s="1"/>
  <c r="G16" i="1"/>
  <c r="G4" i="1"/>
  <c r="G6" i="1"/>
  <c r="F215" i="9"/>
  <c r="F217" i="9"/>
  <c r="E286" i="9"/>
  <c r="B286" i="9" s="1"/>
  <c r="E293" i="9"/>
  <c r="B293" i="9" s="1"/>
  <c r="E302" i="9"/>
  <c r="B302" i="9" s="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30" i="1"/>
  <c r="G132" i="1"/>
  <c r="G134" i="1"/>
  <c r="G137" i="1"/>
  <c r="G139" i="1"/>
  <c r="G141" i="1"/>
  <c r="G143" i="1"/>
  <c r="G145" i="1"/>
  <c r="G150" i="1"/>
  <c r="G152" i="1"/>
  <c r="G154" i="1"/>
  <c r="G156" i="1"/>
  <c r="G158" i="1"/>
  <c r="G161" i="1"/>
  <c r="G163" i="1"/>
  <c r="G165" i="1"/>
  <c r="G167" i="1"/>
  <c r="G169" i="1"/>
  <c r="G171" i="1"/>
  <c r="G173" i="1"/>
  <c r="G175" i="1"/>
  <c r="G177" i="1"/>
  <c r="G179" i="1"/>
  <c r="G181" i="1"/>
  <c r="G183" i="1"/>
  <c r="G185" i="1"/>
  <c r="G187" i="1"/>
  <c r="G189" i="1"/>
  <c r="G191" i="1"/>
  <c r="G193" i="1"/>
  <c r="G195" i="1"/>
  <c r="G197" i="1"/>
  <c r="G199" i="1"/>
  <c r="G201" i="1"/>
  <c r="G493" i="1"/>
  <c r="H493" i="1"/>
  <c r="G495"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5" i="1"/>
  <c r="H1216" i="1"/>
  <c r="H1217" i="1"/>
  <c r="H1218" i="1"/>
  <c r="H1219" i="1"/>
  <c r="H1220" i="1"/>
  <c r="H1221"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J1439" i="1"/>
  <c r="J1440" i="1"/>
  <c r="J1441" i="1"/>
  <c r="J1442" i="1"/>
  <c r="J1443" i="1"/>
  <c r="J1444"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E636" i="4"/>
  <c r="D630" i="1" s="1"/>
  <c r="F580" i="4"/>
  <c r="D528" i="4"/>
  <c r="G1299"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E6" i="4"/>
  <c r="G1445"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20" i="1"/>
  <c r="G1522"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215" i="4"/>
  <c r="D263" i="4"/>
  <c r="D344" i="4"/>
  <c r="D396" i="4"/>
  <c r="F416" i="4"/>
  <c r="D421" i="4"/>
  <c r="D459" i="4"/>
  <c r="D515" i="4"/>
  <c r="F581" i="4"/>
  <c r="F603" i="4"/>
  <c r="D42" i="8"/>
  <c r="H1480" i="1"/>
  <c r="F644" i="4"/>
  <c r="F417" i="4"/>
  <c r="D12" i="5"/>
  <c r="D78" i="5"/>
  <c r="E87" i="5"/>
  <c r="D1065" i="1" s="1"/>
  <c r="H1065" i="1" s="1"/>
  <c r="E289" i="9"/>
  <c r="B289" i="9" s="1"/>
  <c r="F88" i="5"/>
  <c r="D118" i="5"/>
  <c r="D134" i="5"/>
  <c r="D146" i="5"/>
  <c r="E176" i="5"/>
  <c r="D177" i="5"/>
  <c r="D237" i="5"/>
  <c r="D245" i="5"/>
  <c r="F90" i="6"/>
  <c r="F130" i="6"/>
  <c r="B315" i="9"/>
  <c r="E314" i="9"/>
  <c r="I10" i="3" s="1"/>
  <c r="F149" i="5"/>
  <c r="E309" i="9"/>
  <c r="B309" i="9" s="1"/>
  <c r="F190" i="5"/>
  <c r="E310" i="9"/>
  <c r="B310" i="9" s="1"/>
  <c r="F206" i="5"/>
  <c r="F5" i="6"/>
  <c r="D141" i="6"/>
  <c r="G280" i="9"/>
  <c r="E280" i="9" s="1"/>
  <c r="B280" i="9" s="1"/>
  <c r="G279" i="9"/>
  <c r="E279" i="9" s="1"/>
  <c r="B279" i="9" s="1"/>
  <c r="M213" i="9"/>
  <c r="L213" i="9"/>
  <c r="F213" i="9" s="1"/>
  <c r="B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H21" i="9" l="1"/>
  <c r="F152" i="4"/>
  <c r="G21" i="9"/>
  <c r="E21" i="9" s="1"/>
  <c r="B21" i="9" s="1"/>
  <c r="E151" i="4"/>
  <c r="G148" i="1"/>
  <c r="D43" i="8"/>
  <c r="C1524" i="1"/>
  <c r="E635" i="4"/>
  <c r="D629" i="1" s="1"/>
  <c r="D414" i="1"/>
  <c r="E350" i="4"/>
  <c r="D345" i="1" s="1"/>
  <c r="D346" i="1"/>
  <c r="E298" i="4"/>
  <c r="E412" i="4" s="1"/>
  <c r="D294" i="1"/>
  <c r="G220" i="1"/>
  <c r="F196" i="4"/>
  <c r="G78" i="1"/>
  <c r="F141" i="6"/>
  <c r="H28" i="3"/>
  <c r="C1435" i="1"/>
  <c r="G317" i="9"/>
  <c r="E317" i="9" s="1"/>
  <c r="F237" i="5"/>
  <c r="H23" i="3"/>
  <c r="C1214" i="1"/>
  <c r="E175" i="5"/>
  <c r="D1152" i="1" s="1"/>
  <c r="I22" i="3"/>
  <c r="D1153" i="1"/>
  <c r="F134" i="5"/>
  <c r="C1112" i="1"/>
  <c r="D68" i="5"/>
  <c r="H19" i="9"/>
  <c r="E19" i="9" s="1"/>
  <c r="B19" i="9" s="1"/>
  <c r="F515" i="4"/>
  <c r="C509" i="1"/>
  <c r="D420" i="4"/>
  <c r="F421" i="4"/>
  <c r="C415" i="1"/>
  <c r="F396" i="4"/>
  <c r="C391" i="1"/>
  <c r="F344" i="4"/>
  <c r="C339" i="1"/>
  <c r="F263" i="4"/>
  <c r="C259" i="1"/>
  <c r="F163" i="4"/>
  <c r="C159" i="1"/>
  <c r="F133" i="4"/>
  <c r="C129" i="1"/>
  <c r="E289" i="4"/>
  <c r="E290" i="4" s="1"/>
  <c r="D286" i="1" s="1"/>
  <c r="I17" i="3"/>
  <c r="D147" i="1"/>
  <c r="I16" i="3"/>
  <c r="D2" i="1"/>
  <c r="E166" i="9"/>
  <c r="B166" i="9" s="1"/>
  <c r="F245" i="5"/>
  <c r="C1222" i="1"/>
  <c r="G307" i="9"/>
  <c r="E307" i="9" s="1"/>
  <c r="B307" i="9" s="1"/>
  <c r="D176" i="5"/>
  <c r="F177" i="5"/>
  <c r="C1154" i="1"/>
  <c r="F146" i="5"/>
  <c r="C1124" i="1"/>
  <c r="F118" i="5"/>
  <c r="C1096" i="1"/>
  <c r="F78" i="5"/>
  <c r="C1056" i="1"/>
  <c r="D7" i="5"/>
  <c r="F12" i="5"/>
  <c r="C990" i="1"/>
  <c r="E68" i="5"/>
  <c r="K1450" i="9"/>
  <c r="G313" i="9"/>
  <c r="E313" i="9" s="1"/>
  <c r="B313" i="9" s="1"/>
  <c r="I34" i="3"/>
  <c r="C1517" i="1"/>
  <c r="F459" i="4"/>
  <c r="C453" i="1"/>
  <c r="D350" i="4"/>
  <c r="D298" i="4"/>
  <c r="F215" i="4"/>
  <c r="C211" i="1"/>
  <c r="F139" i="4"/>
  <c r="C135" i="1"/>
  <c r="D6" i="4"/>
  <c r="F7" i="4"/>
  <c r="C3" i="1"/>
  <c r="D151" i="4"/>
  <c r="I1473" i="1"/>
  <c r="I1471" i="1"/>
  <c r="I1468" i="1"/>
  <c r="I1466" i="1"/>
  <c r="I1464" i="1"/>
  <c r="I1462" i="1"/>
  <c r="D636" i="4"/>
  <c r="F528" i="4"/>
  <c r="C522" i="1"/>
  <c r="I1459" i="1"/>
  <c r="I1457" i="1"/>
  <c r="I1455" i="1"/>
  <c r="I1452" i="1"/>
  <c r="I1450" i="1"/>
  <c r="I1448" i="1"/>
  <c r="I1446" i="1"/>
  <c r="G1065" i="1"/>
  <c r="H1524" i="1" l="1"/>
  <c r="G1524" i="1"/>
  <c r="I35" i="3"/>
  <c r="C1518" i="1"/>
  <c r="G312" i="9"/>
  <c r="E312" i="9" s="1"/>
  <c r="B312" i="9" s="1"/>
  <c r="H346" i="1"/>
  <c r="G346" i="1"/>
  <c r="H294" i="1"/>
  <c r="G294" i="1"/>
  <c r="D293" i="1"/>
  <c r="E408" i="4"/>
  <c r="D403" i="1" s="1"/>
  <c r="E407" i="4"/>
  <c r="D402" i="1" s="1"/>
  <c r="G135" i="1"/>
  <c r="H135" i="1"/>
  <c r="G211" i="1"/>
  <c r="H211" i="1"/>
  <c r="D407" i="4"/>
  <c r="F298" i="4"/>
  <c r="C293" i="1"/>
  <c r="G453" i="1"/>
  <c r="H453" i="1"/>
  <c r="G1517" i="1"/>
  <c r="H1517" i="1"/>
  <c r="H11" i="3"/>
  <c r="H522" i="1"/>
  <c r="G522" i="1"/>
  <c r="F636" i="4"/>
  <c r="C630" i="1"/>
  <c r="G3" i="1"/>
  <c r="H3" i="1"/>
  <c r="F6" i="4"/>
  <c r="H16" i="3"/>
  <c r="D412" i="4"/>
  <c r="C2" i="1"/>
  <c r="D408" i="4"/>
  <c r="F350" i="4"/>
  <c r="C345" i="1"/>
  <c r="H990" i="1"/>
  <c r="G990" i="1"/>
  <c r="F7" i="5"/>
  <c r="D6" i="5"/>
  <c r="H20" i="3"/>
  <c r="C985" i="1"/>
  <c r="E639" i="4"/>
  <c r="D407" i="1"/>
  <c r="G129" i="1"/>
  <c r="H129" i="1"/>
  <c r="G159" i="1"/>
  <c r="H159" i="1"/>
  <c r="G259" i="1"/>
  <c r="H259" i="1"/>
  <c r="G339" i="1"/>
  <c r="H339" i="1"/>
  <c r="G391" i="1"/>
  <c r="H391" i="1"/>
  <c r="G415" i="1"/>
  <c r="H415" i="1"/>
  <c r="F420" i="4"/>
  <c r="D635" i="4"/>
  <c r="C414" i="1"/>
  <c r="F68" i="5"/>
  <c r="H21" i="3"/>
  <c r="C1046" i="1"/>
  <c r="G1214" i="1"/>
  <c r="H1214" i="1"/>
  <c r="G1435" i="1"/>
  <c r="H1435" i="1"/>
  <c r="H9" i="3"/>
  <c r="H17" i="3"/>
  <c r="D289" i="4"/>
  <c r="D290" i="4" s="1"/>
  <c r="F151" i="4"/>
  <c r="C147" i="1"/>
  <c r="I21" i="3"/>
  <c r="D1046" i="1"/>
  <c r="E6" i="5"/>
  <c r="H1056" i="1"/>
  <c r="G1056" i="1"/>
  <c r="H1096" i="1"/>
  <c r="G1096" i="1"/>
  <c r="H1124" i="1"/>
  <c r="G1124" i="1"/>
  <c r="G1154" i="1"/>
  <c r="H1154" i="1"/>
  <c r="F176" i="5"/>
  <c r="D175" i="5"/>
  <c r="H22" i="3"/>
  <c r="C1153" i="1"/>
  <c r="G1222" i="1"/>
  <c r="H1222" i="1"/>
  <c r="E291" i="4"/>
  <c r="D287" i="1" s="1"/>
  <c r="E413" i="4"/>
  <c r="D285" i="1"/>
  <c r="H509" i="1"/>
  <c r="G509" i="1"/>
  <c r="E311" i="9"/>
  <c r="H1112" i="1"/>
  <c r="G1112" i="1"/>
  <c r="B317" i="9"/>
  <c r="E316" i="9"/>
  <c r="H1518" i="1" l="1"/>
  <c r="G1518" i="1"/>
  <c r="F290" i="4"/>
  <c r="C286" i="1"/>
  <c r="K3" i="9"/>
  <c r="I9" i="3"/>
  <c r="F635" i="4"/>
  <c r="C629" i="1"/>
  <c r="D633" i="1"/>
  <c r="G2" i="1"/>
  <c r="H2" i="1"/>
  <c r="H630" i="1"/>
  <c r="G630" i="1"/>
  <c r="N3" i="9"/>
  <c r="I11" i="3"/>
  <c r="G147" i="1"/>
  <c r="H147" i="1"/>
  <c r="D413" i="4"/>
  <c r="D291" i="4"/>
  <c r="F289" i="4"/>
  <c r="C285" i="1"/>
  <c r="E640" i="4"/>
  <c r="E415" i="4"/>
  <c r="D410" i="1" s="1"/>
  <c r="D408" i="1"/>
  <c r="H1153" i="1"/>
  <c r="G1153" i="1"/>
  <c r="F175" i="5"/>
  <c r="C1152" i="1"/>
  <c r="H278" i="9"/>
  <c r="D984" i="1"/>
  <c r="H1046" i="1"/>
  <c r="G1046" i="1"/>
  <c r="G414" i="1"/>
  <c r="H414" i="1"/>
  <c r="E414" i="4"/>
  <c r="D409" i="1" s="1"/>
  <c r="H985" i="1"/>
  <c r="G985" i="1"/>
  <c r="G284" i="9"/>
  <c r="E284" i="9" s="1"/>
  <c r="B284" i="9" s="1"/>
  <c r="G278" i="9"/>
  <c r="E278" i="9" s="1"/>
  <c r="F6" i="5"/>
  <c r="C984" i="1"/>
  <c r="G345" i="1"/>
  <c r="H345" i="1"/>
  <c r="F408" i="4"/>
  <c r="C403" i="1"/>
  <c r="D639" i="4"/>
  <c r="D414" i="4"/>
  <c r="F412" i="4"/>
  <c r="C407" i="1"/>
  <c r="G293" i="1"/>
  <c r="H293" i="1"/>
  <c r="F407" i="4"/>
  <c r="C402" i="1"/>
  <c r="F639" i="4" l="1"/>
  <c r="C633" i="1"/>
  <c r="H1152" i="1"/>
  <c r="G1152" i="1"/>
  <c r="E642" i="4"/>
  <c r="D634" i="1"/>
  <c r="D640" i="4"/>
  <c r="D415" i="4"/>
  <c r="F413" i="4"/>
  <c r="C408" i="1"/>
  <c r="H629" i="1"/>
  <c r="G629" i="1"/>
  <c r="G286" i="1"/>
  <c r="H286" i="1"/>
  <c r="G402" i="1"/>
  <c r="H402" i="1"/>
  <c r="G407" i="1"/>
  <c r="H407" i="1"/>
  <c r="F414" i="4"/>
  <c r="C409" i="1"/>
  <c r="G403" i="1"/>
  <c r="H403" i="1"/>
  <c r="H8" i="3"/>
  <c r="H984" i="1"/>
  <c r="G984" i="1"/>
  <c r="B278" i="9"/>
  <c r="E277" i="9"/>
  <c r="G285" i="1"/>
  <c r="H285" i="1"/>
  <c r="F291" i="4"/>
  <c r="C287" i="1"/>
  <c r="E641" i="4"/>
  <c r="M3" i="9" l="1"/>
  <c r="I8" i="3"/>
  <c r="D642" i="4"/>
  <c r="F640" i="4"/>
  <c r="C634" i="1"/>
  <c r="E646" i="4"/>
  <c r="D636" i="1"/>
  <c r="E645" i="4"/>
  <c r="D635" i="1"/>
  <c r="G287" i="1"/>
  <c r="H287" i="1"/>
  <c r="G409" i="1"/>
  <c r="H409" i="1"/>
  <c r="G408" i="1"/>
  <c r="H408" i="1"/>
  <c r="F415" i="4"/>
  <c r="C410" i="1"/>
  <c r="H633" i="1"/>
  <c r="G633" i="1"/>
  <c r="D641" i="4"/>
  <c r="D645" i="4" l="1"/>
  <c r="F641" i="4"/>
  <c r="C635" i="1"/>
  <c r="G410" i="1"/>
  <c r="H410" i="1"/>
  <c r="I18" i="3"/>
  <c r="D639" i="1"/>
  <c r="I19" i="3"/>
  <c r="D640" i="1"/>
  <c r="H634" i="1"/>
  <c r="G634" i="1"/>
  <c r="D646" i="4"/>
  <c r="F642" i="4"/>
  <c r="C636" i="1"/>
  <c r="H636" i="1" l="1"/>
  <c r="G636" i="1"/>
  <c r="F646" i="4"/>
  <c r="H19" i="3"/>
  <c r="C640" i="1"/>
  <c r="G276" i="9"/>
  <c r="E276" i="9" s="1"/>
  <c r="B276" i="9" s="1"/>
  <c r="H635" i="1"/>
  <c r="G635" i="1"/>
  <c r="H18" i="3"/>
  <c r="F645" i="4"/>
  <c r="C639" i="1"/>
  <c r="H639" i="1" l="1"/>
  <c r="G639" i="1"/>
  <c r="H7" i="3"/>
  <c r="H640" i="1"/>
  <c r="G640" i="1"/>
  <c r="J3" i="9" l="1"/>
  <c r="G274" i="9" l="1"/>
  <c r="L272" i="9"/>
  <c r="H274" i="9"/>
  <c r="M272" i="9"/>
  <c r="G18" i="9"/>
  <c r="H18" i="9"/>
  <c r="K5" i="9"/>
  <c r="I7" i="9"/>
  <c r="J8" i="9"/>
  <c r="K9" i="9"/>
  <c r="I11" i="9"/>
  <c r="J12" i="9"/>
  <c r="G15" i="9"/>
  <c r="H16" i="9"/>
  <c r="H17" i="9"/>
  <c r="I6" i="9"/>
  <c r="J7" i="9"/>
  <c r="K8" i="9"/>
  <c r="J11" i="9"/>
  <c r="K12" i="9"/>
  <c r="H15" i="9"/>
  <c r="G16" i="9"/>
  <c r="E16" i="9" s="1"/>
  <c r="G17" i="9"/>
  <c r="J5" i="9"/>
  <c r="K6" i="9"/>
  <c r="I8" i="9"/>
  <c r="J9" i="9"/>
  <c r="K10" i="9"/>
  <c r="I12" i="9"/>
  <c r="J13" i="9"/>
  <c r="M15" i="9"/>
  <c r="L16" i="9"/>
  <c r="I17" i="9"/>
  <c r="K13" i="9"/>
  <c r="I5" i="9"/>
  <c r="J6" i="9"/>
  <c r="K7" i="9"/>
  <c r="I9" i="9"/>
  <c r="J10" i="9"/>
  <c r="K11" i="9"/>
  <c r="I13" i="9"/>
  <c r="L15" i="9"/>
  <c r="M16" i="9"/>
  <c r="J17" i="9"/>
  <c r="F15" i="9" l="1"/>
  <c r="E9" i="9"/>
  <c r="B9" i="9" s="1"/>
  <c r="F16" i="9"/>
  <c r="B16" i="9" s="1"/>
  <c r="E8" i="9"/>
  <c r="B8" i="9" s="1"/>
  <c r="E7" i="9"/>
  <c r="B7" i="9" s="1"/>
  <c r="F272" i="9"/>
  <c r="E6" i="9"/>
  <c r="B6" i="9" s="1"/>
  <c r="E13" i="9"/>
  <c r="B13" i="9" s="1"/>
  <c r="E10" i="9"/>
  <c r="B10" i="9" s="1"/>
  <c r="E5" i="9"/>
  <c r="E12" i="9"/>
  <c r="B12" i="9" s="1"/>
  <c r="E17" i="9"/>
  <c r="B17" i="9" s="1"/>
  <c r="E15" i="9"/>
  <c r="E11" i="9"/>
  <c r="B11" i="9" s="1"/>
  <c r="E18" i="9"/>
  <c r="B18" i="9" s="1"/>
  <c r="E274" i="9"/>
  <c r="F14" i="9" l="1"/>
  <c r="B15" i="9"/>
  <c r="E14" i="9"/>
  <c r="B274" i="9"/>
  <c r="E20" i="9"/>
  <c r="I7" i="3" s="1"/>
  <c r="B5" i="9"/>
  <c r="E4" i="9"/>
  <c r="B272" i="9"/>
  <c r="F20" i="9"/>
  <c r="F3" i="9"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<sst xmlns="http://schemas.openxmlformats.org/spreadsheetml/2006/main" count="4360" uniqueCount="3421">
  <si>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</si>
  <si>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</si>
  <si>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</si>
  <si>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</si>
  <si>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</si>
  <si>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</si>
  <si>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</si>
  <si>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</si>
  <si>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</si>
  <si>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</si>
  <si>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</si>
  <si>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</si>
  <si>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</si>
  <si>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</si>
  <si>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</si>
  <si>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</si>
  <si>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</si>
  <si>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</si>
  <si>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</si>
  <si>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</si>
  <si>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</si>
  <si>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</si>
  <si>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</si>
  <si>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</si>
  <si>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</si>
  <si>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</si>
  <si>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</si>
  <si>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</si>
  <si>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</si>
  <si>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</si>
  <si>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</si>
  <si>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KOPRIVNICI</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</si>
  <si>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</si>
  <si>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</si>
  <si>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</si>
  <si>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</si>
  <si>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</si>
  <si>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</si>
  <si>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</si>
  <si>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</si>
  <si>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</si>
  <si>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</si>
  <si>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</si>
  <si>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</si>
  <si>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</si>
  <si>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</si>
  <si>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</si>
  <si>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</si>
  <si>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</si>
  <si>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4655 - OPĆINSKO DRŽAVNO ODVJETNIŠTVO U KOPRIVNICI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</si>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</sst>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431476.08</v>
      </c>
      <c r="D2" s="6">
        <f>'PR-RAS'!E6</f>
        <v>556734.02</v>
      </c>
      <c r="E2" s="6">
        <v>0</v>
      </c>
      <c r="F2" s="6">
        <v>0</v>
      </c>
      <c r="G2" s="7">
        <f t="shared" ref="G2:G264" si="0">(B2/1000)*(C2*1+D2*2)</f>
        <v>1544.9441200000001</v>
      </c>
      <c r="H2" s="7">
        <f t="shared" ref="H2:H264" si="1">ABS(C2-ROUND(C2,0))+ABS(D2-ROUND(D2,0))</f>
        <v>0.1000000000349246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34.75</v>
      </c>
      <c r="D120" s="1">
        <f>'PR-RAS'!E124</f>
        <v>99.27</v>
      </c>
      <c r="E120" s="1">
        <v>0</v>
      </c>
      <c r="F120" s="1">
        <v>0</v>
      </c>
      <c r="G120" s="2">
        <f t="shared" si="0"/>
        <v>27.761509999999998</v>
      </c>
      <c r="H120" s="2">
        <f t="shared" si="1"/>
        <v>0.51999999999999602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34.75</v>
      </c>
      <c r="D121" s="1">
        <f>'PR-RAS'!E125</f>
        <v>99.27</v>
      </c>
      <c r="E121" s="1">
        <v>0</v>
      </c>
      <c r="F121" s="1">
        <v>0</v>
      </c>
      <c r="G121" s="2">
        <f t="shared" si="0"/>
        <v>27.994799999999998</v>
      </c>
      <c r="H121" s="2">
        <f t="shared" si="1"/>
        <v>0.51999999999999602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34.75</v>
      </c>
      <c r="D123" s="1">
        <f>'PR-RAS'!E127</f>
        <v>99.27</v>
      </c>
      <c r="E123" s="1">
        <v>0</v>
      </c>
      <c r="F123" s="1">
        <v>0</v>
      </c>
      <c r="G123" s="2">
        <f t="shared" si="0"/>
        <v>28.461379999999998</v>
      </c>
      <c r="H123" s="2">
        <f t="shared" si="1"/>
        <v>0.51999999999999602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431441.33</v>
      </c>
      <c r="D129" s="1">
        <f>'PR-RAS'!E133</f>
        <v>556634.75</v>
      </c>
      <c r="E129" s="1">
        <v>0</v>
      </c>
      <c r="F129" s="1">
        <v>0</v>
      </c>
      <c r="G129" s="2">
        <f t="shared" si="0"/>
        <v>197722.98624000003</v>
      </c>
      <c r="H129" s="2">
        <f t="shared" si="1"/>
        <v>0.58000000001629815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431441.33</v>
      </c>
      <c r="D130" s="1">
        <f>'PR-RAS'!E134</f>
        <v>556634.75</v>
      </c>
      <c r="E130" s="1">
        <v>0</v>
      </c>
      <c r="F130" s="1">
        <v>0</v>
      </c>
      <c r="G130" s="2">
        <f t="shared" si="0"/>
        <v>199267.69707000002</v>
      </c>
      <c r="H130" s="2">
        <f t="shared" si="1"/>
        <v>0.58000000001629815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429517.27</v>
      </c>
      <c r="D131" s="1">
        <f>'PR-RAS'!E135</f>
        <v>553674.39</v>
      </c>
      <c r="E131" s="1">
        <v>0</v>
      </c>
      <c r="F131" s="1">
        <v>0</v>
      </c>
      <c r="G131" s="2">
        <f t="shared" si="0"/>
        <v>199792.5865</v>
      </c>
      <c r="H131" s="2">
        <f t="shared" si="1"/>
        <v>0.66000000003259629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1924.06</v>
      </c>
      <c r="D132" s="1">
        <f>'PR-RAS'!E136</f>
        <v>2960.36</v>
      </c>
      <c r="E132" s="1">
        <v>0</v>
      </c>
      <c r="F132" s="1">
        <v>0</v>
      </c>
      <c r="G132" s="2">
        <f t="shared" si="0"/>
        <v>1027.6661800000002</v>
      </c>
      <c r="H132" s="2">
        <f t="shared" si="1"/>
        <v>0.42000000000007276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414560.11</v>
      </c>
      <c r="D147" s="1">
        <f>'PR-RAS'!E151</f>
        <v>564843.94999999995</v>
      </c>
      <c r="E147" s="1">
        <v>0</v>
      </c>
      <c r="F147" s="1">
        <v>0</v>
      </c>
      <c r="G147" s="2">
        <f t="shared" si="0"/>
        <v>225460.20945999995</v>
      </c>
      <c r="H147" s="2">
        <f t="shared" si="1"/>
        <v>0.16000000003259629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340550.86</v>
      </c>
      <c r="D148" s="1">
        <f>'PR-RAS'!E152</f>
        <v>483586.2</v>
      </c>
      <c r="E148" s="1">
        <v>0</v>
      </c>
      <c r="F148" s="1">
        <v>0</v>
      </c>
      <c r="G148" s="2">
        <f t="shared" si="0"/>
        <v>192235.31922</v>
      </c>
      <c r="H148" s="2">
        <f t="shared" si="1"/>
        <v>0.34000000002561137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280066.68</v>
      </c>
      <c r="D149" s="1">
        <f>'PR-RAS'!E153</f>
        <v>405251.74</v>
      </c>
      <c r="E149" s="1">
        <v>0</v>
      </c>
      <c r="F149" s="1">
        <v>0</v>
      </c>
      <c r="G149" s="2">
        <f t="shared" si="0"/>
        <v>161404.38367999997</v>
      </c>
      <c r="H149" s="2">
        <f t="shared" si="1"/>
        <v>0.58000000001629815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277581.14</v>
      </c>
      <c r="D150" s="1">
        <f>'PR-RAS'!E154</f>
        <v>402283.04</v>
      </c>
      <c r="E150" s="1">
        <v>0</v>
      </c>
      <c r="F150" s="1">
        <v>0</v>
      </c>
      <c r="G150" s="2">
        <f t="shared" si="0"/>
        <v>161239.93578</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2485.54</v>
      </c>
      <c r="D152" s="1">
        <f>'PR-RAS'!E156</f>
        <v>2968.7</v>
      </c>
      <c r="E152" s="1">
        <v>0</v>
      </c>
      <c r="F152" s="1">
        <v>0</v>
      </c>
      <c r="G152" s="2">
        <f t="shared" si="0"/>
        <v>1271.8639399999997</v>
      </c>
      <c r="H152" s="2">
        <f t="shared" si="1"/>
        <v>0.76000000000021828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16181.84</v>
      </c>
      <c r="D154" s="1">
        <f>'PR-RAS'!E158</f>
        <v>14367.31</v>
      </c>
      <c r="E154" s="1">
        <v>0</v>
      </c>
      <c r="F154" s="1">
        <v>0</v>
      </c>
      <c r="G154" s="2">
        <f t="shared" si="0"/>
        <v>6872.2183799999993</v>
      </c>
      <c r="H154" s="2">
        <f t="shared" si="1"/>
        <v>0.46999999999934516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44302.34</v>
      </c>
      <c r="D155" s="1">
        <f>'PR-RAS'!E159</f>
        <v>63967.15</v>
      </c>
      <c r="E155" s="1">
        <v>0</v>
      </c>
      <c r="F155" s="1">
        <v>0</v>
      </c>
      <c r="G155" s="2">
        <f t="shared" si="0"/>
        <v>26524.442560000003</v>
      </c>
      <c r="H155" s="2">
        <f t="shared" si="1"/>
        <v>0.48999999999796273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44302.34</v>
      </c>
      <c r="D157" s="1">
        <f>'PR-RAS'!E161</f>
        <v>63967.15</v>
      </c>
      <c r="E157" s="1">
        <v>0</v>
      </c>
      <c r="F157" s="1">
        <v>0</v>
      </c>
      <c r="G157" s="2">
        <f t="shared" si="0"/>
        <v>26868.915840000001</v>
      </c>
      <c r="H157" s="2">
        <f t="shared" si="1"/>
        <v>0.48999999999796273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73735.8</v>
      </c>
      <c r="D159" s="1">
        <f>'PR-RAS'!E163</f>
        <v>80545.76999999999</v>
      </c>
      <c r="E159" s="1">
        <v>0</v>
      </c>
      <c r="F159" s="1">
        <v>0</v>
      </c>
      <c r="G159" s="2">
        <f t="shared" si="0"/>
        <v>37102.719719999994</v>
      </c>
      <c r="H159" s="2">
        <f t="shared" si="1"/>
        <v>0.430000000007567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11255.82</v>
      </c>
      <c r="D160" s="1">
        <f>'PR-RAS'!E164</f>
        <v>13600.380000000001</v>
      </c>
      <c r="E160" s="1">
        <v>0</v>
      </c>
      <c r="F160" s="1">
        <v>0</v>
      </c>
      <c r="G160" s="2">
        <f t="shared" si="0"/>
        <v>6114.5962200000004</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2000.66</v>
      </c>
      <c r="D161" s="1">
        <f>'PR-RAS'!E165</f>
        <v>2447.88</v>
      </c>
      <c r="E161" s="1">
        <v>0</v>
      </c>
      <c r="F161" s="1">
        <v>0</v>
      </c>
      <c r="G161" s="2">
        <f t="shared" si="0"/>
        <v>1103.4272000000001</v>
      </c>
      <c r="H161" s="2">
        <f t="shared" si="1"/>
        <v>0.45999999999980901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9255.16</v>
      </c>
      <c r="D162" s="1">
        <f>'PR-RAS'!E166</f>
        <v>11152.5</v>
      </c>
      <c r="E162" s="1">
        <v>0</v>
      </c>
      <c r="F162" s="1">
        <v>0</v>
      </c>
      <c r="G162" s="2">
        <f t="shared" si="0"/>
        <v>5081.1857600000003</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11556.52</v>
      </c>
      <c r="D165" s="1">
        <f>'PR-RAS'!E169</f>
        <v>11655.59</v>
      </c>
      <c r="E165" s="1">
        <v>0</v>
      </c>
      <c r="F165" s="1">
        <v>0</v>
      </c>
      <c r="G165" s="2">
        <f t="shared" si="0"/>
        <v>5718.3027999999995</v>
      </c>
      <c r="H165" s="2">
        <f t="shared" si="1"/>
        <v>0.88999999999941792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7427.2</v>
      </c>
      <c r="D166" s="1">
        <f>'PR-RAS'!E170</f>
        <v>6789.29</v>
      </c>
      <c r="E166" s="1">
        <v>0</v>
      </c>
      <c r="F166" s="1">
        <v>0</v>
      </c>
      <c r="G166" s="2">
        <f t="shared" si="0"/>
        <v>3465.9537</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3860.45</v>
      </c>
      <c r="D168" s="1">
        <f>'PR-RAS'!E172</f>
        <v>4264.26</v>
      </c>
      <c r="E168" s="1">
        <v>0</v>
      </c>
      <c r="F168" s="1">
        <v>0</v>
      </c>
      <c r="G168" s="2">
        <f t="shared" si="0"/>
        <v>2068.9579900000003</v>
      </c>
      <c r="H168" s="2">
        <f t="shared" si="1"/>
        <v>0.71000000000003638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268.87</v>
      </c>
      <c r="D170" s="1">
        <f>'PR-RAS'!E174</f>
        <v>602.04</v>
      </c>
      <c r="E170" s="1">
        <v>0</v>
      </c>
      <c r="F170" s="1">
        <v>0</v>
      </c>
      <c r="G170" s="2">
        <f t="shared" si="0"/>
        <v>248.92854999999997</v>
      </c>
      <c r="H170" s="2">
        <f t="shared" si="1"/>
        <v>0.16999999999995907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48416.780000000006</v>
      </c>
      <c r="D173" s="1">
        <f>'PR-RAS'!E177</f>
        <v>53793.560000000005</v>
      </c>
      <c r="E173" s="1">
        <v>0</v>
      </c>
      <c r="F173" s="1">
        <v>0</v>
      </c>
      <c r="G173" s="2">
        <f t="shared" si="0"/>
        <v>26832.670800000004</v>
      </c>
      <c r="H173" s="2">
        <f t="shared" si="1"/>
        <v>0.65999999998894054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5768.62</v>
      </c>
      <c r="D174" s="1">
        <f>'PR-RAS'!E178</f>
        <v>8251.33</v>
      </c>
      <c r="E174" s="1">
        <v>0</v>
      </c>
      <c r="F174" s="1">
        <v>0</v>
      </c>
      <c r="G174" s="2">
        <f t="shared" si="0"/>
        <v>3852.9314399999994</v>
      </c>
      <c r="H174" s="2">
        <f t="shared" si="1"/>
        <v>0.71000000000003638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930.06</v>
      </c>
      <c r="D175" s="1">
        <f>'PR-RAS'!E179</f>
        <v>722.16</v>
      </c>
      <c r="E175" s="1">
        <v>0</v>
      </c>
      <c r="F175" s="1">
        <v>0</v>
      </c>
      <c r="G175" s="2">
        <f t="shared" si="0"/>
        <v>413.14211999999998</v>
      </c>
      <c r="H175" s="2">
        <f t="shared" si="1"/>
        <v>0.2199999999999136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106.22</v>
      </c>
      <c r="D176" s="1">
        <f>'PR-RAS'!E180</f>
        <v>884.1</v>
      </c>
      <c r="E176" s="1">
        <v>0</v>
      </c>
      <c r="F176" s="1">
        <v>0</v>
      </c>
      <c r="G176" s="2">
        <f t="shared" si="0"/>
        <v>328.02350000000001</v>
      </c>
      <c r="H176" s="2">
        <f t="shared" si="1"/>
        <v>0.3200000000000216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4536.07</v>
      </c>
      <c r="D177" s="1">
        <f>'PR-RAS'!E181</f>
        <v>4843.38</v>
      </c>
      <c r="E177" s="1">
        <v>0</v>
      </c>
      <c r="F177" s="1">
        <v>0</v>
      </c>
      <c r="G177" s="2">
        <f t="shared" si="0"/>
        <v>2503.2180799999996</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966.26</v>
      </c>
      <c r="D178" s="1">
        <f>'PR-RAS'!E182</f>
        <v>961.6</v>
      </c>
      <c r="E178" s="1">
        <v>0</v>
      </c>
      <c r="F178" s="1">
        <v>0</v>
      </c>
      <c r="G178" s="2">
        <f t="shared" si="0"/>
        <v>511.43441999999999</v>
      </c>
      <c r="H178" s="2">
        <f t="shared" si="1"/>
        <v>0.65999999999996817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v>
      </c>
      <c r="D179" s="1">
        <f>'PR-RAS'!E183</f>
        <v>3980.66</v>
      </c>
      <c r="E179" s="1">
        <v>0</v>
      </c>
      <c r="F179" s="1">
        <v>0</v>
      </c>
      <c r="G179" s="2">
        <f t="shared" si="0"/>
        <v>1425.1249599999999</v>
      </c>
      <c r="H179" s="2">
        <f t="shared" si="1"/>
        <v>0.34000000000014552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35328.32</v>
      </c>
      <c r="D180" s="1">
        <f>'PR-RAS'!E184</f>
        <v>32773.64</v>
      </c>
      <c r="E180" s="1">
        <v>0</v>
      </c>
      <c r="F180" s="1">
        <v>0</v>
      </c>
      <c r="G180" s="2">
        <f t="shared" si="0"/>
        <v>18056.732400000001</v>
      </c>
      <c r="H180" s="2">
        <f t="shared" si="1"/>
        <v>0.68000000000029104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8.3000000000000007</v>
      </c>
      <c r="D181" s="1">
        <f>'PR-RAS'!E185</f>
        <v>8.3000000000000007</v>
      </c>
      <c r="E181" s="1">
        <v>0</v>
      </c>
      <c r="F181" s="1">
        <v>0</v>
      </c>
      <c r="G181" s="2">
        <f t="shared" si="0"/>
        <v>4.4820000000000002</v>
      </c>
      <c r="H181" s="2">
        <f t="shared" si="1"/>
        <v>0.60000000000000142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727.93</v>
      </c>
      <c r="D182" s="1">
        <f>'PR-RAS'!E186</f>
        <v>1368.39</v>
      </c>
      <c r="E182" s="1">
        <v>0</v>
      </c>
      <c r="F182" s="1">
        <v>0</v>
      </c>
      <c r="G182" s="2">
        <f t="shared" si="0"/>
        <v>627.11251000000004</v>
      </c>
      <c r="H182" s="2">
        <f t="shared" si="1"/>
        <v>0.46000000000015007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150.66999999999999</v>
      </c>
      <c r="D183" s="1">
        <f>'PR-RAS'!E187</f>
        <v>202.7</v>
      </c>
      <c r="E183" s="1">
        <v>0</v>
      </c>
      <c r="F183" s="1">
        <v>0</v>
      </c>
      <c r="G183" s="2">
        <f t="shared" si="0"/>
        <v>101.20473999999999</v>
      </c>
      <c r="H183" s="2">
        <f t="shared" si="1"/>
        <v>0.63000000000002387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2356.0100000000002</v>
      </c>
      <c r="D184" s="1">
        <f>'PR-RAS'!E188</f>
        <v>1293.54</v>
      </c>
      <c r="E184" s="1">
        <v>0</v>
      </c>
      <c r="F184" s="1">
        <v>0</v>
      </c>
      <c r="G184" s="2">
        <f t="shared" si="0"/>
        <v>904.58546999999999</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651.08000000000004</v>
      </c>
      <c r="E186" s="1">
        <v>0</v>
      </c>
      <c r="F186" s="1">
        <v>0</v>
      </c>
      <c r="G186" s="2">
        <f t="shared" si="0"/>
        <v>240.89960000000002</v>
      </c>
      <c r="H186" s="2">
        <f t="shared" si="1"/>
        <v>8.0000000000040927E-2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458.78</v>
      </c>
      <c r="D187" s="1">
        <f>'PR-RAS'!E191</f>
        <v>312.16000000000003</v>
      </c>
      <c r="E187" s="1">
        <v>0</v>
      </c>
      <c r="F187" s="1">
        <v>0</v>
      </c>
      <c r="G187" s="2">
        <f t="shared" si="0"/>
        <v>201.45659999999998</v>
      </c>
      <c r="H187" s="2">
        <f t="shared" si="1"/>
        <v>0.3800000000000523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420</v>
      </c>
      <c r="D189" s="1">
        <f>'PR-RAS'!E193</f>
        <v>0</v>
      </c>
      <c r="E189" s="1">
        <v>0</v>
      </c>
      <c r="F189" s="1">
        <v>0</v>
      </c>
      <c r="G189" s="2">
        <f t="shared" si="0"/>
        <v>78.959999999999994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43.92</v>
      </c>
      <c r="E190" s="1">
        <v>0</v>
      </c>
      <c r="F190" s="1">
        <v>0</v>
      </c>
      <c r="G190" s="2">
        <f t="shared" si="0"/>
        <v>16.601760000000002</v>
      </c>
      <c r="H190" s="2">
        <f t="shared" si="1"/>
        <v>7.9999999999998295E-2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1477.23</v>
      </c>
      <c r="D191" s="1">
        <f>'PR-RAS'!E195</f>
        <v>286.38</v>
      </c>
      <c r="E191" s="1">
        <v>0</v>
      </c>
      <c r="F191" s="1">
        <v>0</v>
      </c>
      <c r="G191" s="2">
        <f t="shared" si="0"/>
        <v>389.49809999999997</v>
      </c>
      <c r="H191" s="2">
        <f t="shared" si="1"/>
        <v>0.61000000000001364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273.45</v>
      </c>
      <c r="D192" s="1">
        <f>'PR-RAS'!E196</f>
        <v>711.98</v>
      </c>
      <c r="E192" s="1">
        <v>0</v>
      </c>
      <c r="F192" s="1">
        <v>0</v>
      </c>
      <c r="G192" s="2">
        <f t="shared" si="0"/>
        <v>324.20531</v>
      </c>
      <c r="H192" s="2">
        <f t="shared" si="1"/>
        <v>0.46999999999997044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106.5</v>
      </c>
      <c r="D198" s="1">
        <f>'PR-RAS'!E202</f>
        <v>423.84</v>
      </c>
      <c r="E198" s="1">
        <v>0</v>
      </c>
      <c r="F198" s="1">
        <v>0</v>
      </c>
      <c r="G198" s="2">
        <f t="shared" si="0"/>
        <v>187.97345999999999</v>
      </c>
      <c r="H198" s="2">
        <f t="shared" si="1"/>
        <v>0.66000000000002501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106.5</v>
      </c>
      <c r="D204" s="1">
        <f>'PR-RAS'!E208</f>
        <v>423.84</v>
      </c>
      <c r="E204" s="1">
        <v>0</v>
      </c>
      <c r="F204" s="1">
        <v>0</v>
      </c>
      <c r="G204" s="2">
        <f t="shared" si="0"/>
        <v>193.69854000000001</v>
      </c>
      <c r="H204" s="2">
        <f t="shared" si="1"/>
        <v>0.66000000000002501</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166.95</v>
      </c>
      <c r="D206" s="1">
        <f>'PR-RAS'!E210</f>
        <v>288.14</v>
      </c>
      <c r="E206" s="1">
        <v>0</v>
      </c>
      <c r="F206" s="1">
        <v>0</v>
      </c>
      <c r="G206" s="2">
        <f t="shared" si="0"/>
        <v>152.36214999999999</v>
      </c>
      <c r="H206" s="2">
        <f t="shared" si="1"/>
        <v>0.18999999999999773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166.95</v>
      </c>
      <c r="D207" s="1">
        <f>'PR-RAS'!E211</f>
        <v>288.14</v>
      </c>
      <c r="E207" s="1">
        <v>0</v>
      </c>
      <c r="F207" s="1">
        <v>0</v>
      </c>
      <c r="G207" s="2">
        <f t="shared" si="0"/>
        <v>153.10538</v>
      </c>
      <c r="H207" s="2">
        <f t="shared" si="1"/>
        <v>0.18999999999999773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414560.11</v>
      </c>
      <c r="D285" s="1">
        <f>'PR-RAS'!E289</f>
        <v>564843.94999999995</v>
      </c>
      <c r="E285" s="1">
        <v>0</v>
      </c>
      <c r="F285" s="1">
        <v>0</v>
      </c>
      <c r="G285" s="2">
        <f t="shared" si="8"/>
        <v>438566.43483999989</v>
      </c>
      <c r="H285" s="2">
        <f t="shared" si="9"/>
        <v>0.16000000003259629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16915.97000000003</v>
      </c>
      <c r="D286" s="1">
        <f>'PR-RAS'!E290</f>
        <v>0</v>
      </c>
      <c r="E286" s="1">
        <v>0</v>
      </c>
      <c r="F286" s="1">
        <v>0</v>
      </c>
      <c r="G286" s="2">
        <f t="shared" si="8"/>
        <v>4821.0514500000081</v>
      </c>
      <c r="H286" s="2">
        <f t="shared" si="9"/>
        <v>2.9999999969732016E-2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8109.9299999999348</v>
      </c>
      <c r="E287" s="1">
        <v>0</v>
      </c>
      <c r="F287" s="1">
        <v>0</v>
      </c>
      <c r="G287" s="2">
        <f t="shared" si="8"/>
        <v>4638.879959999962</v>
      </c>
      <c r="H287" s="2">
        <f t="shared" si="9"/>
        <v>7.000000006519258E-2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3507.44</v>
      </c>
      <c r="E288" s="1">
        <v>0</v>
      </c>
      <c r="F288" s="1">
        <v>0</v>
      </c>
      <c r="G288" s="2">
        <f t="shared" si="8"/>
        <v>2013.2705599999999</v>
      </c>
      <c r="H288" s="2">
        <f t="shared" si="9"/>
        <v>0.44000000000005457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7389.88</v>
      </c>
      <c r="D289" s="1">
        <f>'PR-RAS'!E293</f>
        <v>0</v>
      </c>
      <c r="E289" s="1">
        <v>0</v>
      </c>
      <c r="F289" s="1">
        <v>0</v>
      </c>
      <c r="G289" s="2">
        <f t="shared" si="8"/>
        <v>2128.2854399999997</v>
      </c>
      <c r="H289" s="2">
        <f t="shared" si="9"/>
        <v>0.11999999999989086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23601.73</v>
      </c>
      <c r="E345" s="1">
        <v>0</v>
      </c>
      <c r="F345" s="1">
        <v>0</v>
      </c>
      <c r="G345" s="2">
        <f t="shared" si="8"/>
        <v>16237.990239999999</v>
      </c>
      <c r="H345" s="2">
        <f t="shared" si="9"/>
        <v>0.27000000000043656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23601.73</v>
      </c>
      <c r="E358" s="1">
        <v>0</v>
      </c>
      <c r="F358" s="1">
        <v>0</v>
      </c>
      <c r="G358" s="2">
        <f t="shared" si="8"/>
        <v>16851.63522</v>
      </c>
      <c r="H358" s="2">
        <f t="shared" si="9"/>
        <v>0.27000000000043656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23601.73</v>
      </c>
      <c r="E373" s="1">
        <v>0</v>
      </c>
      <c r="F373" s="1">
        <v>0</v>
      </c>
      <c r="G373" s="2">
        <f t="shared" si="8"/>
        <v>17559.687119999999</v>
      </c>
      <c r="H373" s="2">
        <f t="shared" si="9"/>
        <v>0.27000000000043656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23601.73</v>
      </c>
      <c r="E374" s="1">
        <v>0</v>
      </c>
      <c r="F374" s="1">
        <v>0</v>
      </c>
      <c r="G374" s="2">
        <f t="shared" si="8"/>
        <v>17606.890579999999</v>
      </c>
      <c r="H374" s="2">
        <f t="shared" si="9"/>
        <v>0.27000000000043656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23601.73</v>
      </c>
      <c r="E403" s="1">
        <v>0</v>
      </c>
      <c r="F403" s="1">
        <v>0</v>
      </c>
      <c r="G403" s="2">
        <f t="shared" si="8"/>
        <v>18975.790919999999</v>
      </c>
      <c r="H403" s="2">
        <f t="shared" si="9"/>
        <v>0.27000000000043656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2612.48</v>
      </c>
      <c r="E405" s="1">
        <v>0</v>
      </c>
      <c r="F405" s="1">
        <v>0</v>
      </c>
      <c r="G405" s="2">
        <f t="shared" si="8"/>
        <v>2110.88384</v>
      </c>
      <c r="H405" s="2">
        <f t="shared" si="9"/>
        <v>0.48000000000001819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431476.08</v>
      </c>
      <c r="D407" s="1">
        <f>'PR-RAS'!E412</f>
        <v>556734.02</v>
      </c>
      <c r="E407" s="1">
        <v>0</v>
      </c>
      <c r="F407" s="1">
        <v>0</v>
      </c>
      <c r="G407" s="2">
        <f t="shared" si="8"/>
        <v>627247.31272000005</v>
      </c>
      <c r="H407" s="2">
        <f t="shared" si="9"/>
        <v>0.1000000000349246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414560.11</v>
      </c>
      <c r="D408" s="1">
        <f>'PR-RAS'!E413</f>
        <v>588445.67999999993</v>
      </c>
      <c r="E408" s="1">
        <v>0</v>
      </c>
      <c r="F408" s="1">
        <v>0</v>
      </c>
      <c r="G408" s="2">
        <f t="shared" si="8"/>
        <v>647720.7482899999</v>
      </c>
      <c r="H408" s="2">
        <f t="shared" si="9"/>
        <v>0.43000000005122274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16915.97000000003</v>
      </c>
      <c r="D409" s="1">
        <f>'PR-RAS'!E414</f>
        <v>0</v>
      </c>
      <c r="E409" s="1">
        <v>0</v>
      </c>
      <c r="F409" s="1">
        <v>0</v>
      </c>
      <c r="G409" s="2">
        <f t="shared" si="8"/>
        <v>6901.7157600000119</v>
      </c>
      <c r="H409" s="2">
        <f t="shared" si="9"/>
        <v>2.9999999969732016E-2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31711.659999999916</v>
      </c>
      <c r="E410" s="1">
        <v>0</v>
      </c>
      <c r="F410" s="1">
        <v>0</v>
      </c>
      <c r="G410" s="2">
        <f t="shared" si="8"/>
        <v>25940.137879999929</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894.96</v>
      </c>
      <c r="E411" s="1">
        <v>0</v>
      </c>
      <c r="F411" s="1">
        <v>0</v>
      </c>
      <c r="G411" s="2">
        <f t="shared" si="8"/>
        <v>733.86720000000003</v>
      </c>
      <c r="H411" s="2">
        <f t="shared" si="9"/>
        <v>3.999999999996362E-2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7389.88</v>
      </c>
      <c r="D412" s="1">
        <f>'PR-RAS'!E417</f>
        <v>0</v>
      </c>
      <c r="E412" s="1">
        <v>0</v>
      </c>
      <c r="F412" s="1">
        <v>0</v>
      </c>
      <c r="G412" s="2">
        <f t="shared" si="8"/>
        <v>3037.2406799999999</v>
      </c>
      <c r="H412" s="2">
        <f t="shared" si="9"/>
        <v>0.11999999999989086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23601.73</v>
      </c>
      <c r="E414" s="1">
        <v>0</v>
      </c>
      <c r="F414" s="1">
        <v>0</v>
      </c>
      <c r="G414" s="2">
        <f t="shared" si="8"/>
        <v>19495.028979999999</v>
      </c>
      <c r="H414" s="2">
        <f t="shared" si="9"/>
        <v>0.27000000000043656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23601.73</v>
      </c>
      <c r="E478" s="1">
        <v>0</v>
      </c>
      <c r="F478" s="1">
        <v>0</v>
      </c>
      <c r="G478" s="2">
        <f t="shared" si="8"/>
        <v>22516.05042</v>
      </c>
      <c r="H478" s="2">
        <f t="shared" si="9"/>
        <v>0.27000000000043656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23601.73</v>
      </c>
      <c r="E489" s="1">
        <v>0</v>
      </c>
      <c r="F489" s="1">
        <v>0</v>
      </c>
      <c r="G489" s="2">
        <f t="shared" si="8"/>
        <v>23035.288479999999</v>
      </c>
      <c r="H489" s="2">
        <f t="shared" si="9"/>
        <v>0.27000000000043656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23601.73</v>
      </c>
      <c r="E492" s="1">
        <v>0</v>
      </c>
      <c r="F492" s="1">
        <v>0</v>
      </c>
      <c r="G492" s="2">
        <f t="shared" si="8"/>
        <v>23176.898859999998</v>
      </c>
      <c r="H492" s="2">
        <f t="shared" si="9"/>
        <v>0.27000000000043656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1897.92</v>
      </c>
      <c r="D522" s="1">
        <f>'PR-RAS'!E528</f>
        <v>2972.61</v>
      </c>
      <c r="E522" s="1">
        <v>0</v>
      </c>
      <c r="F522" s="1">
        <v>0</v>
      </c>
      <c r="G522" s="2">
        <f t="shared" ref="G522:G809" si="10">(B522/1000)*(C522*1+D522*2)</f>
        <v>4086.2759400000004</v>
      </c>
      <c r="H522" s="2">
        <f t="shared" ref="H522:H809" si="11">ABS(C522-ROUND(C522,0))+ABS(D522-ROUND(D522,0))</f>
        <v>0.46999999999979991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1897.92</v>
      </c>
      <c r="D587" s="1">
        <f>'PR-RAS'!E593</f>
        <v>2972.61</v>
      </c>
      <c r="E587" s="1">
        <v>0</v>
      </c>
      <c r="F587" s="1">
        <v>0</v>
      </c>
      <c r="G587" s="2">
        <f t="shared" si="10"/>
        <v>4596.0800399999998</v>
      </c>
      <c r="H587" s="2">
        <f t="shared" si="11"/>
        <v>0.46999999999979991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1897.92</v>
      </c>
      <c r="D599" s="1">
        <f>'PR-RAS'!E605</f>
        <v>2972.61</v>
      </c>
      <c r="E599" s="1">
        <v>0</v>
      </c>
      <c r="F599" s="1">
        <v>0</v>
      </c>
      <c r="G599" s="2">
        <f t="shared" si="10"/>
        <v>4690.1977200000001</v>
      </c>
      <c r="H599" s="2">
        <f t="shared" si="11"/>
        <v>0.46999999999979991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1897.92</v>
      </c>
      <c r="D602" s="1">
        <f>'PR-RAS'!E608</f>
        <v>2972.61</v>
      </c>
      <c r="E602" s="1">
        <v>0</v>
      </c>
      <c r="F602" s="1">
        <v>0</v>
      </c>
      <c r="G602" s="2">
        <f t="shared" si="10"/>
        <v>4713.72714</v>
      </c>
      <c r="H602" s="2">
        <f t="shared" si="11"/>
        <v>0.46999999999979991</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20629.12</v>
      </c>
      <c r="E629" s="1">
        <v>0</v>
      </c>
      <c r="F629" s="1">
        <v>0</v>
      </c>
      <c r="G629" s="2">
        <f t="shared" si="10"/>
        <v>25910.174719999999</v>
      </c>
      <c r="H629" s="2">
        <f t="shared" si="11"/>
        <v>0.11999999999898137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1897.92</v>
      </c>
      <c r="D630" s="1">
        <f>'PR-RAS'!E636</f>
        <v>0</v>
      </c>
      <c r="E630" s="1">
        <v>0</v>
      </c>
      <c r="F630" s="1">
        <v>0</v>
      </c>
      <c r="G630" s="2">
        <f t="shared" si="10"/>
        <v>1193.79168</v>
      </c>
      <c r="H630" s="2">
        <f t="shared" si="11"/>
        <v>7.999999999992724E-2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2612.48</v>
      </c>
      <c r="E631" s="1">
        <v>0</v>
      </c>
      <c r="F631" s="1">
        <v>0</v>
      </c>
      <c r="G631" s="2">
        <f t="shared" si="10"/>
        <v>3291.7248</v>
      </c>
      <c r="H631" s="2">
        <f t="shared" si="11"/>
        <v>0.48000000000001819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431476.08</v>
      </c>
      <c r="D633" s="1">
        <f>'PR-RAS'!E639</f>
        <v>580335.75</v>
      </c>
      <c r="E633" s="1">
        <v>0</v>
      </c>
      <c r="F633" s="1">
        <v>0</v>
      </c>
      <c r="G633" s="2">
        <f t="shared" si="10"/>
        <v>1006237.2705600001</v>
      </c>
      <c r="H633" s="2">
        <f t="shared" si="11"/>
        <v>0.33000000001629815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416458.02999999997</v>
      </c>
      <c r="D634" s="1">
        <f>'PR-RAS'!E640</f>
        <v>591418.28999999992</v>
      </c>
      <c r="E634" s="1">
        <v>0</v>
      </c>
      <c r="F634" s="1">
        <v>0</v>
      </c>
      <c r="G634" s="2">
        <f t="shared" si="10"/>
        <v>1012353.48813</v>
      </c>
      <c r="H634" s="2">
        <f t="shared" si="11"/>
        <v>0.3199999998905696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15018.050000000047</v>
      </c>
      <c r="D635" s="1">
        <f>'PR-RAS'!E641</f>
        <v>0</v>
      </c>
      <c r="E635" s="1">
        <v>0</v>
      </c>
      <c r="F635" s="1">
        <v>0</v>
      </c>
      <c r="G635" s="2">
        <f t="shared" si="10"/>
        <v>9521.4437000000289</v>
      </c>
      <c r="H635" s="2">
        <f t="shared" si="11"/>
        <v>5.0000000046566129E-2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11082.539999999921</v>
      </c>
      <c r="E636" s="1">
        <v>0</v>
      </c>
      <c r="F636" s="1">
        <v>0</v>
      </c>
      <c r="G636" s="2">
        <f t="shared" si="10"/>
        <v>14074.8257999999</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3507.44</v>
      </c>
      <c r="E637" s="1">
        <v>0</v>
      </c>
      <c r="F637" s="1">
        <v>0</v>
      </c>
      <c r="G637" s="2">
        <f t="shared" si="10"/>
        <v>4461.4636799999998</v>
      </c>
      <c r="H637" s="2">
        <f t="shared" si="11"/>
        <v>0.44000000000005457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7389.88</v>
      </c>
      <c r="D638" s="1">
        <f>'PR-RAS'!E644</f>
        <v>0</v>
      </c>
      <c r="E638" s="1">
        <v>0</v>
      </c>
      <c r="F638" s="1">
        <v>0</v>
      </c>
      <c r="G638" s="2">
        <f t="shared" si="10"/>
        <v>4707.3535600000005</v>
      </c>
      <c r="H638" s="2">
        <f t="shared" si="11"/>
        <v>0.11999999999989086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7628.1700000000465</v>
      </c>
      <c r="D639" s="1">
        <f>'PR-RAS'!E645</f>
        <v>0</v>
      </c>
      <c r="E639" s="1">
        <v>0</v>
      </c>
      <c r="F639" s="1">
        <v>0</v>
      </c>
      <c r="G639" s="2">
        <f t="shared" si="10"/>
        <v>4866.7724600000302</v>
      </c>
      <c r="H639" s="2">
        <f t="shared" si="11"/>
        <v>0.17000000004645699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7575.0999999999203</v>
      </c>
      <c r="E640" s="1">
        <v>0</v>
      </c>
      <c r="F640" s="1">
        <v>0</v>
      </c>
      <c r="G640" s="2">
        <f t="shared" si="10"/>
        <v>9680.9777999998987</v>
      </c>
      <c r="H640" s="2">
        <f t="shared" si="11"/>
        <v>9.9999999920328264E-2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62000.09</v>
      </c>
      <c r="D641" s="1">
        <f>'PR-RAS'!E647</f>
        <v>88553.069999999978</v>
      </c>
      <c r="E641" s="1">
        <v>0</v>
      </c>
      <c r="F641" s="1">
        <v>0</v>
      </c>
      <c r="G641" s="2">
        <f t="shared" si="10"/>
        <v>153027.98719999997</v>
      </c>
      <c r="H641" s="2">
        <f t="shared" si="11"/>
        <v>0.15999999997438863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369.51</v>
      </c>
      <c r="D642" s="1">
        <f>'PR-RAS'!E649</f>
        <v>12444.13</v>
      </c>
      <c r="E642" s="1">
        <v>0</v>
      </c>
      <c r="F642" s="1">
        <v>0</v>
      </c>
      <c r="G642" s="2">
        <f t="shared" si="10"/>
        <v>16190.230569999998</v>
      </c>
      <c r="H642" s="2">
        <f t="shared" si="11"/>
        <v>0.61999999999920874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493492.42</v>
      </c>
      <c r="D643" s="1">
        <f>'PR-RAS'!E650</f>
        <v>563575.52</v>
      </c>
      <c r="E643" s="1">
        <v>0</v>
      </c>
      <c r="F643" s="1">
        <v>0</v>
      </c>
      <c r="G643" s="2">
        <f t="shared" si="10"/>
        <v>1040453.10132</v>
      </c>
      <c r="H643" s="2">
        <f t="shared" si="11"/>
        <v>0.8999999999650754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485791.89</v>
      </c>
      <c r="D644" s="1">
        <f>'PR-RAS'!E651</f>
        <v>575080.15</v>
      </c>
      <c r="E644" s="1">
        <v>0</v>
      </c>
      <c r="F644" s="1">
        <v>0</v>
      </c>
      <c r="G644" s="2">
        <f t="shared" si="10"/>
        <v>1051917.25817</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8070.039999999979</v>
      </c>
      <c r="D645" s="1">
        <f>'PR-RAS'!E652</f>
        <v>939.5</v>
      </c>
      <c r="E645" s="1">
        <v>0</v>
      </c>
      <c r="F645" s="1">
        <v>0</v>
      </c>
      <c r="G645" s="2">
        <f t="shared" si="10"/>
        <v>6407.1817599999868</v>
      </c>
      <c r="H645" s="2">
        <f t="shared" si="11"/>
        <v>0.53999999997904524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36</v>
      </c>
      <c r="E647" s="1">
        <v>0</v>
      </c>
      <c r="F647" s="1">
        <v>0</v>
      </c>
      <c r="G647" s="2">
        <f t="shared" si="10"/>
        <v>68.475999999999999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0</v>
      </c>
      <c r="E709" s="1">
        <v>0</v>
      </c>
      <c r="F709" s="1">
        <v>0</v>
      </c>
      <c r="G709" s="2">
        <f t="shared" si="10"/>
        <v>1562.1170400000001</v>
      </c>
      <c r="H709" s="2">
        <f t="shared" si="11"/>
        <v>0.38000000000010914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3946.75</v>
      </c>
      <c r="D710" s="1">
        <f>'PR-RAS'!E717</f>
        <v>461.18</v>
      </c>
      <c r="E710" s="1">
        <v>0</v>
      </c>
      <c r="F710" s="1">
        <v>0</v>
      </c>
      <c r="G710" s="2">
        <f t="shared" si="10"/>
        <v>3452.1989899999994</v>
      </c>
      <c r="H710" s="2">
        <f t="shared" si="11"/>
        <v>0.43000000000000682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9255.16</v>
      </c>
      <c r="D711" s="1">
        <f>'PR-RAS'!E718</f>
        <v>11152.5</v>
      </c>
      <c r="E711" s="1">
        <v>0</v>
      </c>
      <c r="F711" s="1">
        <v>0</v>
      </c>
      <c r="G711" s="2">
        <f t="shared" si="10"/>
        <v>22407.713599999999</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45</v>
      </c>
      <c r="D713" s="1">
        <f>'PR-RAS'!E720</f>
        <v>3980.66</v>
      </c>
      <c r="E713" s="1">
        <v>0</v>
      </c>
      <c r="F713" s="1">
        <v>0</v>
      </c>
      <c r="G713" s="2">
        <f t="shared" si="10"/>
        <v>5700.4998399999995</v>
      </c>
      <c r="H713" s="2">
        <f t="shared" si="11"/>
        <v>0.34000000000014552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2372.41</v>
      </c>
      <c r="D716" s="1">
        <f>'PR-RAS'!E723</f>
        <v>4087.36</v>
      </c>
      <c r="E716" s="1">
        <v>0</v>
      </c>
      <c r="F716" s="1">
        <v>0</v>
      </c>
      <c r="G716" s="2">
        <f t="shared" si="10"/>
        <v>7541.1979500000007</v>
      </c>
      <c r="H716" s="2">
        <f t="shared" si="11"/>
        <v>0.76999999999998181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727.93</v>
      </c>
      <c r="D717" s="1">
        <f>'PR-RAS'!E724</f>
        <v>0</v>
      </c>
      <c r="E717" s="1">
        <v>0</v>
      </c>
      <c r="F717" s="1">
        <v>0</v>
      </c>
      <c r="G717" s="2">
        <f t="shared" si="10"/>
        <v>521.19787999999994</v>
      </c>
      <c r="H717" s="2">
        <f t="shared" si="11"/>
        <v>7.0000000000050022E-2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106.5</v>
      </c>
      <c r="D741" s="1">
        <f>'PR-RAS'!E748</f>
        <v>423.84</v>
      </c>
      <c r="E741" s="1">
        <v>0</v>
      </c>
      <c r="F741" s="1">
        <v>0</v>
      </c>
      <c r="G741" s="2">
        <f t="shared" si="10"/>
        <v>706.09319999999991</v>
      </c>
      <c r="H741" s="2">
        <f t="shared" si="11"/>
        <v>0.66000000000002501</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23601.73</v>
      </c>
      <c r="E883" s="1">
        <v>0</v>
      </c>
      <c r="F883" s="1">
        <v>0</v>
      </c>
      <c r="G883" s="2">
        <f t="shared" si="18"/>
        <v>41633.451719999997</v>
      </c>
      <c r="H883" s="2">
        <f t="shared" si="19"/>
        <v>0.27000000000043656</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1897.92</v>
      </c>
      <c r="D951" s="1">
        <f>'PR-RAS'!E958</f>
        <v>2972.61</v>
      </c>
      <c r="E951" s="1">
        <v>0</v>
      </c>
      <c r="F951" s="1">
        <v>0</v>
      </c>
      <c r="G951" s="2">
        <f t="shared" si="18"/>
        <v>7450.9830000000002</v>
      </c>
      <c r="H951" s="2">
        <f t="shared" si="19"/>
        <v>0.46999999999979991</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4546.25</v>
      </c>
      <c r="D978" s="1">
        <f>'PR-RAS'!E987</f>
        <v>23241.599999999999</v>
      </c>
      <c r="E978" s="1">
        <v>0</v>
      </c>
      <c r="F978" s="1">
        <v>0</v>
      </c>
      <c r="G978" s="2">
        <f t="shared" si="18"/>
        <v>49855.772649999999</v>
      </c>
      <c r="H978" s="2">
        <f t="shared" si="19"/>
        <v>0.65000000000145519</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97849.39</v>
      </c>
      <c r="D1480" s="6"/>
      <c r="E1480" s="6">
        <v>0</v>
      </c>
      <c r="F1480" s="6">
        <v>0</v>
      </c>
      <c r="G1480" s="7">
        <f t="shared" ref="G1480:G1580" si="34">B1480/1000*C1480</f>
        <v>97.84939</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631611.61999999988</v>
      </c>
      <c r="D1481" s="1">
        <v>0</v>
      </c>
      <c r="E1481" s="1">
        <v>0</v>
      </c>
      <c r="F1481" s="1">
        <v>0</v>
      </c>
      <c r="G1481" s="2">
        <f t="shared" si="34"/>
        <v>1263.2232399999998</v>
      </c>
      <c r="H1481" s="2">
        <f t="shared" si="35"/>
        <v>0.38000000012107193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584408.15999999992</v>
      </c>
      <c r="D1483" s="1">
        <v>0</v>
      </c>
      <c r="E1483" s="1">
        <v>0</v>
      </c>
      <c r="F1483" s="1">
        <v>0</v>
      </c>
      <c r="G1483" s="2">
        <f t="shared" si="34"/>
        <v>2337.6326399999998</v>
      </c>
      <c r="H1483" s="2">
        <f t="shared" si="35"/>
        <v>0.15999999991618097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498752.39</v>
      </c>
      <c r="D1484" s="1">
        <v>0</v>
      </c>
      <c r="E1484" s="1">
        <v>0</v>
      </c>
      <c r="F1484" s="1">
        <v>0</v>
      </c>
      <c r="G1484" s="2">
        <f t="shared" si="34"/>
        <v>2493.7619500000001</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80935.960000000006</v>
      </c>
      <c r="D1485" s="1">
        <v>0</v>
      </c>
      <c r="E1485" s="1">
        <v>0</v>
      </c>
      <c r="F1485" s="1">
        <v>0</v>
      </c>
      <c r="G1485" s="2">
        <f t="shared" si="34"/>
        <v>485.61576000000002</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711.98</v>
      </c>
      <c r="D1486" s="1">
        <v>0</v>
      </c>
      <c r="E1486" s="1">
        <v>0</v>
      </c>
      <c r="F1486" s="1">
        <v>0</v>
      </c>
      <c r="G1486" s="2">
        <f t="shared" si="34"/>
        <v>4.98386</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4007.83</v>
      </c>
      <c r="D1491" s="1">
        <v>0</v>
      </c>
      <c r="E1491" s="1">
        <v>0</v>
      </c>
      <c r="F1491" s="1">
        <v>0</v>
      </c>
      <c r="G1491" s="2">
        <f t="shared" si="34"/>
        <v>48.093960000000003</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23601.73</v>
      </c>
      <c r="D1492" s="1">
        <v>0</v>
      </c>
      <c r="E1492" s="1">
        <v>0</v>
      </c>
      <c r="F1492" s="1">
        <v>0</v>
      </c>
      <c r="G1492" s="2">
        <f t="shared" si="34"/>
        <v>306.82248999999996</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23601.73</v>
      </c>
      <c r="D1493" s="1">
        <v>0</v>
      </c>
      <c r="E1493" s="1">
        <v>0</v>
      </c>
      <c r="F1493" s="1">
        <v>0</v>
      </c>
      <c r="G1493" s="2">
        <f t="shared" si="34"/>
        <v>330.42421999999999</v>
      </c>
      <c r="H1493" s="2">
        <f t="shared" si="35"/>
        <v>0.27000000000043656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23601.73</v>
      </c>
      <c r="D1497" s="1">
        <v>0</v>
      </c>
      <c r="E1497" s="1">
        <v>0</v>
      </c>
      <c r="F1497" s="1">
        <v>0</v>
      </c>
      <c r="G1497" s="2">
        <f t="shared" si="34"/>
        <v>424.83113999999995</v>
      </c>
      <c r="H1497" s="2">
        <f t="shared" si="35"/>
        <v>0.27000000000043656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606241.10999999987</v>
      </c>
      <c r="D1499" s="1">
        <v>0</v>
      </c>
      <c r="E1499" s="1">
        <v>0</v>
      </c>
      <c r="F1499" s="1">
        <v>0</v>
      </c>
      <c r="G1499" s="2">
        <f t="shared" si="34"/>
        <v>12124.822199999997</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579666.7699999999</v>
      </c>
      <c r="D1501" s="1">
        <v>0</v>
      </c>
      <c r="E1501" s="1">
        <v>0</v>
      </c>
      <c r="F1501" s="1">
        <v>0</v>
      </c>
      <c r="G1501" s="2">
        <f t="shared" si="34"/>
        <v>12752.668939999998</v>
      </c>
      <c r="H1501" s="2">
        <f t="shared" si="35"/>
        <v>0.23000000009778887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485657.07</v>
      </c>
      <c r="D1502" s="1">
        <v>0</v>
      </c>
      <c r="E1502" s="1">
        <v>0</v>
      </c>
      <c r="F1502" s="1">
        <v>0</v>
      </c>
      <c r="G1502" s="2">
        <f t="shared" si="34"/>
        <v>11170.11261</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81343.520000000004</v>
      </c>
      <c r="D1503" s="1">
        <v>0</v>
      </c>
      <c r="E1503" s="1">
        <v>0</v>
      </c>
      <c r="F1503" s="1">
        <v>0</v>
      </c>
      <c r="G1503" s="2">
        <f t="shared" si="34"/>
        <v>1952.2444800000001</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781.11</v>
      </c>
      <c r="D1504" s="1">
        <v>0</v>
      </c>
      <c r="E1504" s="1">
        <v>0</v>
      </c>
      <c r="F1504" s="1">
        <v>0</v>
      </c>
      <c r="G1504" s="2">
        <f t="shared" si="34"/>
        <v>19.527750000000001</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11885.07</v>
      </c>
      <c r="D1509" s="1">
        <v>0</v>
      </c>
      <c r="E1509" s="1">
        <v>0</v>
      </c>
      <c r="F1509" s="1">
        <v>0</v>
      </c>
      <c r="G1509" s="2">
        <f t="shared" si="34"/>
        <v>356.5521</v>
      </c>
      <c r="H1509" s="2">
        <f t="shared" si="35"/>
        <v>6.9999999999708962E-2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23601.73</v>
      </c>
      <c r="D1510" s="1">
        <v>0</v>
      </c>
      <c r="E1510" s="1">
        <v>0</v>
      </c>
      <c r="F1510" s="1">
        <v>0</v>
      </c>
      <c r="G1510" s="2">
        <f t="shared" si="34"/>
        <v>731.65363000000002</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2972.61</v>
      </c>
      <c r="D1511" s="1">
        <v>0</v>
      </c>
      <c r="E1511" s="1">
        <v>0</v>
      </c>
      <c r="F1511" s="1">
        <v>0</v>
      </c>
      <c r="G1511" s="2">
        <f t="shared" si="34"/>
        <v>95.123519999999999</v>
      </c>
      <c r="H1511" s="2">
        <f t="shared" si="35"/>
        <v>0.38999999999987267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2972.61</v>
      </c>
      <c r="D1515" s="1">
        <v>0</v>
      </c>
      <c r="E1515" s="1">
        <v>0</v>
      </c>
      <c r="F1515" s="1">
        <v>0</v>
      </c>
      <c r="G1515" s="2">
        <f t="shared" si="34"/>
        <v>107.01396</v>
      </c>
      <c r="H1515" s="2">
        <f t="shared" si="35"/>
        <v>0.38999999999987267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123219.90000000002</v>
      </c>
      <c r="D1517" s="1">
        <v>0</v>
      </c>
      <c r="E1517" s="1">
        <v>0</v>
      </c>
      <c r="F1517" s="1">
        <v>0</v>
      </c>
      <c r="G1517" s="2">
        <f t="shared" si="34"/>
        <v>4682.3562000000011</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123219.9</v>
      </c>
      <c r="D1576" s="1">
        <v>0</v>
      </c>
      <c r="E1576" s="1">
        <v>0</v>
      </c>
      <c r="F1576" s="1">
        <v>0</v>
      </c>
      <c r="G1576" s="2">
        <f t="shared" si="34"/>
        <v>11952.3303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99978.3</v>
      </c>
      <c r="D1578" s="1">
        <v>0</v>
      </c>
      <c r="E1578" s="1">
        <v>0</v>
      </c>
      <c r="F1578" s="1">
        <v>0</v>
      </c>
      <c r="G1578" s="2">
        <f t="shared" si="34"/>
        <v>9897.8517000000011</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23241.599999999999</v>
      </c>
      <c r="D1580" s="13">
        <v>0</v>
      </c>
      <c r="E1580" s="13">
        <v>0</v>
      </c>
      <c r="F1580" s="13">
        <v>0</v>
      </c>
      <c r="G1580" s="14">
        <f t="shared" si="34"/>
        <v>2347.4016000000001</v>
      </c>
      <c r="H1580" s="14">
        <f t="shared" si="35"/>
        <v>0.40000000000145519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4655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431476.08</v>
      </c>
      <c r="I16" s="170">
        <f>'PR-RAS'!E6</f>
        <v>556734.02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414560.11</v>
      </c>
      <c r="I17" s="170">
        <f>'PR-RAS'!E151</f>
        <v>564843.94999999995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7628.1700000000465</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7575.0999999999203</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97849.39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123219.90000000002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123219.9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5" zoomScaleNormal="100" workbookViewId="0">
      <selection activeCell="E188" sqref="E1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431476.08</v>
      </c>
      <c r="E6" s="51">
        <f>E7+E44+E50+E82+E106+E124+E133+E139</f>
        <v>556734.02</v>
      </c>
      <c r="F6" s="52">
        <f t="shared" ref="F6:F131" si="0">IF(D6&lt;&gt;0,IF(E6/D6&gt;=100,"&gt;&gt;100",E6/D6*100),"-")</f>
        <v>129.03010057938786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34.75</v>
      </c>
      <c r="E124" s="51">
        <f t="shared" si="27"/>
        <v>99.27</v>
      </c>
      <c r="F124" s="52">
        <f t="shared" si="0"/>
        <v>285.66906474820144</v>
      </c>
    </row>
    <row r="125" spans="1:6" ht="12.75" customHeight="1" x14ac:dyDescent="0.2">
      <c r="A125" s="53">
        <v>661</v>
      </c>
      <c r="B125" s="86" t="s">
        <v>296</v>
      </c>
      <c r="C125" s="50" t="s">
        <v>297</v>
      </c>
      <c r="D125" s="51">
        <f t="shared" ref="D125:E125" si="28">SUM(D126:D127)</f>
        <v>34.75</v>
      </c>
      <c r="E125" s="51">
        <f t="shared" si="28"/>
        <v>99.27</v>
      </c>
      <c r="F125" s="52">
        <f t="shared" si="0"/>
        <v>285.66906474820144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34.75</v>
      </c>
      <c r="E127" s="242">
        <v>99.27</v>
      </c>
      <c r="F127" s="52">
        <f t="shared" si="0"/>
        <v>285.66906474820144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431441.33</v>
      </c>
      <c r="E133" s="51">
        <f t="shared" si="30"/>
        <v>556634.75</v>
      </c>
      <c r="F133" s="52">
        <f t="shared" ref="F133:F223" si="31">IF(D133&lt;&gt;0,IF(E133/D133&gt;=100,"&gt;&gt;100",E133/D133*100),"-")</f>
        <v>129.01748425446397</v>
      </c>
    </row>
    <row r="134" spans="1:6" ht="24" x14ac:dyDescent="0.2">
      <c r="A134" s="53">
        <v>671</v>
      </c>
      <c r="B134" s="232" t="s">
        <v>314</v>
      </c>
      <c r="C134" s="50" t="s">
        <v>315</v>
      </c>
      <c r="D134" s="51">
        <f t="shared" ref="D134:E134" si="32">SUM(D135:D137)</f>
        <v>431441.33</v>
      </c>
      <c r="E134" s="51">
        <f t="shared" si="32"/>
        <v>556634.75</v>
      </c>
      <c r="F134" s="52">
        <f t="shared" si="31"/>
        <v>129.01748425446397</v>
      </c>
    </row>
    <row r="135" spans="1:6" ht="12.75" customHeight="1" x14ac:dyDescent="0.2">
      <c r="A135" s="53">
        <v>6711</v>
      </c>
      <c r="B135" s="85" t="s">
        <v>316</v>
      </c>
      <c r="C135" s="50" t="s">
        <v>317</v>
      </c>
      <c r="D135" s="242">
        <v>429517.27</v>
      </c>
      <c r="E135" s="242">
        <v>553674.39</v>
      </c>
      <c r="F135" s="52">
        <f t="shared" si="31"/>
        <v>128.90619974372626</v>
      </c>
    </row>
    <row r="136" spans="1:6" ht="24" x14ac:dyDescent="0.2">
      <c r="A136" s="53">
        <v>6712</v>
      </c>
      <c r="B136" s="232" t="s">
        <v>318</v>
      </c>
      <c r="C136" s="50" t="s">
        <v>319</v>
      </c>
      <c r="D136" s="242">
        <v>1924.06</v>
      </c>
      <c r="E136" s="242">
        <v>2960.36</v>
      </c>
      <c r="F136" s="52">
        <f t="shared" si="31"/>
        <v>153.86006673388565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414560.11</v>
      </c>
      <c r="E151" s="51">
        <f t="shared" si="35"/>
        <v>564843.94999999995</v>
      </c>
      <c r="F151" s="52">
        <f t="shared" si="31"/>
        <v>136.2513991034979</v>
      </c>
    </row>
    <row r="152" spans="1:6" ht="12.75" customHeight="1" x14ac:dyDescent="0.2">
      <c r="A152" s="53">
        <v>31</v>
      </c>
      <c r="B152" s="85" t="s">
        <v>349</v>
      </c>
      <c r="C152" s="50" t="s">
        <v>350</v>
      </c>
      <c r="D152" s="51">
        <f t="shared" ref="D152:E152" si="36">D153+D158+D159</f>
        <v>340550.86</v>
      </c>
      <c r="E152" s="51">
        <f t="shared" si="36"/>
        <v>483586.2</v>
      </c>
      <c r="F152" s="52">
        <f t="shared" si="31"/>
        <v>142.00116834237332</v>
      </c>
    </row>
    <row r="153" spans="1:6" ht="12.75" customHeight="1" x14ac:dyDescent="0.2">
      <c r="A153" s="53">
        <v>311</v>
      </c>
      <c r="B153" s="85" t="s">
        <v>351</v>
      </c>
      <c r="C153" s="50" t="s">
        <v>352</v>
      </c>
      <c r="D153" s="51">
        <f t="shared" ref="D153:E153" si="37">SUM(D154:D157)</f>
        <v>280066.68</v>
      </c>
      <c r="E153" s="51">
        <f t="shared" si="37"/>
        <v>405251.74</v>
      </c>
      <c r="F153" s="52">
        <f t="shared" si="31"/>
        <v>144.69830541783836</v>
      </c>
    </row>
    <row r="154" spans="1:6" ht="12.75" customHeight="1" x14ac:dyDescent="0.2">
      <c r="A154" s="53">
        <v>3111</v>
      </c>
      <c r="B154" s="85" t="s">
        <v>353</v>
      </c>
      <c r="C154" s="50" t="s">
        <v>354</v>
      </c>
      <c r="D154" s="242">
        <v>277581.14</v>
      </c>
      <c r="E154" s="242">
        <v>402283.04</v>
      </c>
      <c r="F154" s="52">
        <f t="shared" si="31"/>
        <v>144.92448586384506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2485.54</v>
      </c>
      <c r="E156" s="242">
        <v>2968.7</v>
      </c>
      <c r="F156" s="52">
        <f t="shared" si="31"/>
        <v>119.43883421711176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16181.84</v>
      </c>
      <c r="E158" s="242">
        <v>14367.31</v>
      </c>
      <c r="F158" s="52">
        <f t="shared" si="31"/>
        <v>88.786627478704517</v>
      </c>
    </row>
    <row r="159" spans="1:6" ht="12.75" customHeight="1" x14ac:dyDescent="0.2">
      <c r="A159" s="53">
        <v>313</v>
      </c>
      <c r="B159" s="85" t="s">
        <v>363</v>
      </c>
      <c r="C159" s="50" t="s">
        <v>364</v>
      </c>
      <c r="D159" s="51">
        <f t="shared" ref="D159:E159" si="38">SUM(D160:D162)</f>
        <v>44302.34</v>
      </c>
      <c r="E159" s="51">
        <f t="shared" si="38"/>
        <v>63967.15</v>
      </c>
      <c r="F159" s="52">
        <f t="shared" si="31"/>
        <v>144.38774565858148</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44302.34</v>
      </c>
      <c r="E161" s="242">
        <v>63967.15</v>
      </c>
      <c r="F161" s="52">
        <f t="shared" si="31"/>
        <v>144.38774565858148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73735.8</v>
      </c>
      <c r="E163" s="51">
        <f t="shared" si="39"/>
        <v>80545.76999999999</v>
      </c>
      <c r="F163" s="52">
        <f t="shared" si="31"/>
        <v>109.23563587836571</v>
      </c>
    </row>
    <row r="164" spans="1:6" ht="12.75" customHeight="1" x14ac:dyDescent="0.2">
      <c r="A164" s="53">
        <v>321</v>
      </c>
      <c r="B164" s="85" t="s">
        <v>372</v>
      </c>
      <c r="C164" s="50" t="s">
        <v>373</v>
      </c>
      <c r="D164" s="51">
        <f t="shared" ref="D164:E164" si="40">SUM(D165:D168)</f>
        <v>11255.82</v>
      </c>
      <c r="E164" s="51">
        <f t="shared" si="40"/>
        <v>13600.380000000001</v>
      </c>
      <c r="F164" s="52">
        <f t="shared" si="31"/>
        <v>120.82975740550224</v>
      </c>
    </row>
    <row r="165" spans="1:6" ht="12.75" customHeight="1" x14ac:dyDescent="0.2">
      <c r="A165" s="53">
        <v>3211</v>
      </c>
      <c r="B165" s="85" t="s">
        <v>374</v>
      </c>
      <c r="C165" s="50" t="s">
        <v>375</v>
      </c>
      <c r="D165" s="242">
        <v>2000.66</v>
      </c>
      <c r="E165" s="242">
        <v>2447.88</v>
      </c>
      <c r="F165" s="52">
        <f t="shared" si="31"/>
        <v>122.35362330430959</v>
      </c>
    </row>
    <row r="166" spans="1:6" ht="12.75" customHeight="1" x14ac:dyDescent="0.2">
      <c r="A166" s="53">
        <v>3212</v>
      </c>
      <c r="B166" s="85" t="s">
        <v>376</v>
      </c>
      <c r="C166" s="50" t="s">
        <v>377</v>
      </c>
      <c r="D166" s="242">
        <v>9255.16</v>
      </c>
      <c r="E166" s="242">
        <v>11152.5</v>
      </c>
      <c r="F166" s="52">
        <f t="shared" si="31"/>
        <v>120.50034791402851</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11556.52</v>
      </c>
      <c r="E169" s="51">
        <f t="shared" si="41"/>
        <v>11655.59</v>
      </c>
      <c r="F169" s="52">
        <f t="shared" si="31"/>
        <v>100.85726498980662</v>
      </c>
    </row>
    <row r="170" spans="1:6" ht="12.75" customHeight="1" x14ac:dyDescent="0.2">
      <c r="A170" s="53">
        <v>3221</v>
      </c>
      <c r="B170" s="85" t="s">
        <v>384</v>
      </c>
      <c r="C170" s="50" t="s">
        <v>385</v>
      </c>
      <c r="D170" s="242">
        <v>7427.2</v>
      </c>
      <c r="E170" s="242">
        <v>6789.29</v>
      </c>
      <c r="F170" s="52">
        <f t="shared" si="31"/>
        <v>91.411164368806553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3860.45</v>
      </c>
      <c r="E172" s="242">
        <v>4264.26</v>
      </c>
      <c r="F172" s="52">
        <f t="shared" si="31"/>
        <v>110.46017951275111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268.87</v>
      </c>
      <c r="E174" s="242">
        <v>602.04</v>
      </c>
      <c r="F174" s="52">
        <f t="shared" si="31"/>
        <v>223.91490311302857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48416.780000000006</v>
      </c>
      <c r="E177" s="51">
        <f t="shared" si="42"/>
        <v>53793.560000000005</v>
      </c>
      <c r="F177" s="52">
        <f t="shared" si="31"/>
        <v>111.10519947836266</v>
      </c>
    </row>
    <row r="178" spans="1:6" ht="12.75" customHeight="1" x14ac:dyDescent="0.2">
      <c r="A178" s="53">
        <v>3231</v>
      </c>
      <c r="B178" s="85" t="s">
        <v>400</v>
      </c>
      <c r="C178" s="50" t="s">
        <v>401</v>
      </c>
      <c r="D178" s="242">
        <v>5768.62</v>
      </c>
      <c r="E178" s="242">
        <v>8251.33</v>
      </c>
      <c r="F178" s="52">
        <f t="shared" si="31"/>
        <v>143.03819631038272</v>
      </c>
    </row>
    <row r="179" spans="1:6" ht="12.75" customHeight="1" x14ac:dyDescent="0.2">
      <c r="A179" s="53">
        <v>3232</v>
      </c>
      <c r="B179" s="85" t="s">
        <v>402</v>
      </c>
      <c r="C179" s="50" t="s">
        <v>403</v>
      </c>
      <c r="D179" s="242">
        <v>930.06</v>
      </c>
      <c r="E179" s="242">
        <v>722.16</v>
      </c>
      <c r="F179" s="52">
        <f t="shared" si="31"/>
        <v>77.646603444939032</v>
      </c>
    </row>
    <row r="180" spans="1:6" ht="12.75" customHeight="1" x14ac:dyDescent="0.2">
      <c r="A180" s="53">
        <v>3233</v>
      </c>
      <c r="B180" s="85" t="s">
        <v>404</v>
      </c>
      <c r="C180" s="50" t="s">
        <v>405</v>
      </c>
      <c r="D180" s="242">
        <v>106.22</v>
      </c>
      <c r="E180" s="242">
        <v>884.1</v>
      </c>
      <c r="F180" s="52">
        <f t="shared" si="31"/>
        <v>832.32912822443973</v>
      </c>
    </row>
    <row r="181" spans="1:6" ht="12.75" customHeight="1" x14ac:dyDescent="0.2">
      <c r="A181" s="53">
        <v>3234</v>
      </c>
      <c r="B181" s="85" t="s">
        <v>406</v>
      </c>
      <c r="C181" s="50" t="s">
        <v>407</v>
      </c>
      <c r="D181" s="242">
        <v>4536.07</v>
      </c>
      <c r="E181" s="242">
        <v>4843.38</v>
      </c>
      <c r="F181" s="52">
        <f t="shared" si="31"/>
        <v>106.77480726708365</v>
      </c>
    </row>
    <row r="182" spans="1:6" ht="12.75" customHeight="1" x14ac:dyDescent="0.2">
      <c r="A182" s="53">
        <v>3235</v>
      </c>
      <c r="B182" s="85" t="s">
        <v>408</v>
      </c>
      <c r="C182" s="50" t="s">
        <v>409</v>
      </c>
      <c r="D182" s="242">
        <v>966.26</v>
      </c>
      <c r="E182" s="242">
        <v>961.6</v>
      </c>
      <c r="F182" s="52">
        <f t="shared" si="31"/>
        <v>99.517728147703522</v>
      </c>
    </row>
    <row r="183" spans="1:6" ht="12.75" customHeight="1" x14ac:dyDescent="0.2">
      <c r="A183" s="53">
        <v>3236</v>
      </c>
      <c r="B183" s="85" t="s">
        <v>410</v>
      </c>
      <c r="C183" s="50" t="s">
        <v>411</v>
      </c>
      <c r="D183" s="242">
        <v>45</v>
      </c>
      <c r="E183" s="242">
        <v>3980.66</v>
      </c>
      <c r="F183" s="52">
        <f t="shared" si="31"/>
        <v>8845.9111111111106</v>
      </c>
    </row>
    <row r="184" spans="1:6" ht="12.75" customHeight="1" x14ac:dyDescent="0.2">
      <c r="A184" s="53">
        <v>3237</v>
      </c>
      <c r="B184" s="85" t="s">
        <v>412</v>
      </c>
      <c r="C184" s="50" t="s">
        <v>413</v>
      </c>
      <c r="D184" s="242">
        <v>35328.32</v>
      </c>
      <c r="E184" s="242">
        <v>32773.64</v>
      </c>
      <c r="F184" s="52">
        <f t="shared" si="31"/>
        <v>92.768747565692351</v>
      </c>
    </row>
    <row r="185" spans="1:6" ht="12.75" customHeight="1" x14ac:dyDescent="0.2">
      <c r="A185" s="53">
        <v>3238</v>
      </c>
      <c r="B185" s="85" t="s">
        <v>414</v>
      </c>
      <c r="C185" s="50" t="s">
        <v>415</v>
      </c>
      <c r="D185" s="242">
        <v>8.3000000000000007</v>
      </c>
      <c r="E185" s="242">
        <v>8.3000000000000007</v>
      </c>
      <c r="F185" s="52">
        <f t="shared" si="31"/>
        <v>100</v>
      </c>
    </row>
    <row r="186" spans="1:6" ht="12.75" customHeight="1" x14ac:dyDescent="0.2">
      <c r="A186" s="53">
        <v>3239</v>
      </c>
      <c r="B186" s="85" t="s">
        <v>416</v>
      </c>
      <c r="C186" s="50" t="s">
        <v>417</v>
      </c>
      <c r="D186" s="242">
        <v>727.93</v>
      </c>
      <c r="E186" s="242">
        <v>1368.39</v>
      </c>
      <c r="F186" s="52">
        <f t="shared" si="31"/>
        <v>187.98373469976511</v>
      </c>
    </row>
    <row r="187" spans="1:6" ht="12.75" customHeight="1" x14ac:dyDescent="0.2">
      <c r="A187" s="53">
        <v>324</v>
      </c>
      <c r="B187" s="85" t="s">
        <v>418</v>
      </c>
      <c r="C187" s="50" t="s">
        <v>419</v>
      </c>
      <c r="D187" s="242">
        <v>150.66999999999999</v>
      </c>
      <c r="E187" s="242">
        <v>202.7</v>
      </c>
      <c r="F187" s="52">
        <f t="shared" si="31"/>
        <v>134.53242184907415</v>
      </c>
    </row>
    <row r="188" spans="1:6" ht="12.75" customHeight="1" x14ac:dyDescent="0.2">
      <c r="A188" s="53">
        <v>329</v>
      </c>
      <c r="B188" s="85" t="s">
        <v>420</v>
      </c>
      <c r="C188" s="50" t="s">
        <v>421</v>
      </c>
      <c r="D188" s="51">
        <f t="shared" ref="D188:E188" si="43">SUM(D189:D195)</f>
        <v>2356.0100000000002</v>
      </c>
      <c r="E188" s="51">
        <f t="shared" si="43"/>
        <v>1293.54</v>
      </c>
      <c r="F188" s="52">
        <f t="shared" si="31"/>
        <v>54.903841664509059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651.08000000000004</v>
      </c>
      <c r="F190" s="52" t="str">
        <f t="shared" si="31"/>
        <v>-</v>
      </c>
    </row>
    <row r="191" spans="1:6" ht="12.75" customHeight="1" x14ac:dyDescent="0.2">
      <c r="A191" s="53">
        <v>3293</v>
      </c>
      <c r="B191" s="85" t="s">
        <v>426</v>
      </c>
      <c r="C191" s="50" t="s">
        <v>427</v>
      </c>
      <c r="D191" s="242">
        <v>458.78</v>
      </c>
      <c r="E191" s="242">
        <v>312.16000000000003</v>
      </c>
      <c r="F191" s="52">
        <f t="shared" si="31"/>
        <v>68.041326997689538</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420</v>
      </c>
      <c r="E193" s="242">
        <v>0</v>
      </c>
      <c r="F193" s="52">
        <f t="shared" si="31"/>
        <v>0</v>
      </c>
    </row>
    <row r="194" spans="1:6" ht="12.75" customHeight="1" x14ac:dyDescent="0.2">
      <c r="A194" s="53" t="s">
        <v>432</v>
      </c>
      <c r="B194" s="85" t="s">
        <v>433</v>
      </c>
      <c r="C194" s="50" t="s">
        <v>432</v>
      </c>
      <c r="D194" s="242">
        <v>0</v>
      </c>
      <c r="E194" s="242">
        <v>43.92</v>
      </c>
      <c r="F194" s="52" t="str">
        <f t="shared" si="31"/>
        <v>-</v>
      </c>
    </row>
    <row r="195" spans="1:6" ht="12.75" customHeight="1" x14ac:dyDescent="0.2">
      <c r="A195" s="53">
        <v>3299</v>
      </c>
      <c r="B195" s="85" t="s">
        <v>434</v>
      </c>
      <c r="C195" s="50" t="s">
        <v>435</v>
      </c>
      <c r="D195" s="242">
        <v>1477.23</v>
      </c>
      <c r="E195" s="242">
        <v>286.38</v>
      </c>
      <c r="F195" s="52">
        <f t="shared" si="31"/>
        <v>19.386283787900325</v>
      </c>
    </row>
    <row r="196" spans="1:6" ht="12.75" customHeight="1" x14ac:dyDescent="0.2">
      <c r="A196" s="53">
        <v>34</v>
      </c>
      <c r="B196" s="232" t="s">
        <v>436</v>
      </c>
      <c r="C196" s="50" t="s">
        <v>437</v>
      </c>
      <c r="D196" s="51">
        <f t="shared" ref="D196:E196" si="44">D197+D202+D210</f>
        <v>273.45</v>
      </c>
      <c r="E196" s="51">
        <f t="shared" si="44"/>
        <v>711.98</v>
      </c>
      <c r="F196" s="52">
        <f t="shared" si="31"/>
        <v>260.36935454379233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106.5</v>
      </c>
      <c r="E202" s="51">
        <f t="shared" si="46"/>
        <v>423.84</v>
      </c>
      <c r="F202" s="52">
        <f t="shared" si="31"/>
        <v>397.97183098591546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106.5</v>
      </c>
      <c r="E208" s="242">
        <v>423.84</v>
      </c>
      <c r="F208" s="52">
        <f t="shared" si="31"/>
        <v>397.97183098591546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166.95</v>
      </c>
      <c r="E210" s="51">
        <f t="shared" si="47"/>
        <v>288.14</v>
      </c>
      <c r="F210" s="52">
        <f t="shared" si="31"/>
        <v>172.59059598682239</v>
      </c>
    </row>
    <row r="211" spans="1:6" ht="12.75" customHeight="1" x14ac:dyDescent="0.2">
      <c r="A211" s="53">
        <v>3431</v>
      </c>
      <c r="B211" s="232" t="s">
        <v>466</v>
      </c>
      <c r="C211" s="50" t="s">
        <v>467</v>
      </c>
      <c r="D211" s="242">
        <v>166.95</v>
      </c>
      <c r="E211" s="242">
        <v>288.14</v>
      </c>
      <c r="F211" s="52">
        <f t="shared" si="31"/>
        <v>172.59059598682239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414560.11</v>
      </c>
      <c r="E289" s="51">
        <f t="shared" si="79"/>
        <v>564843.94999999995</v>
      </c>
      <c r="F289" s="52">
        <f t="shared" si="76"/>
        <v>136.2513991034979</v>
      </c>
    </row>
    <row r="290" spans="1:6" ht="12.75" customHeight="1" x14ac:dyDescent="0.2">
      <c r="A290" s="53" t="s">
        <v>609</v>
      </c>
      <c r="B290" s="85" t="s">
        <v>620</v>
      </c>
      <c r="C290" s="50" t="s">
        <v>621</v>
      </c>
      <c r="D290" s="51">
        <f>IF(D6&gt;=D289,D6-D289,0)</f>
        <v>16915.97000000003</v>
      </c>
      <c r="E290" s="51">
        <f>IF(E6&gt;=E289,E6-E289,0)</f>
        <v>0</v>
      </c>
      <c r="F290" s="52">
        <f t="shared" si="76"/>
        <v>0</v>
      </c>
    </row>
    <row r="291" spans="1:6" ht="12.75" customHeight="1" x14ac:dyDescent="0.2">
      <c r="A291" s="53" t="s">
        <v>609</v>
      </c>
      <c r="B291" s="85" t="s">
        <v>622</v>
      </c>
      <c r="C291" s="50" t="s">
        <v>623</v>
      </c>
      <c r="D291" s="51">
        <f>IF(D289&gt;=D6,D289-D6,0)</f>
        <v>0</v>
      </c>
      <c r="E291" s="51">
        <f>IF(E289&gt;=E6,E289-E6,0)</f>
        <v>8109.9299999999348</v>
      </c>
      <c r="F291" s="52" t="str">
        <f t="shared" si="76"/>
        <v>-</v>
      </c>
    </row>
    <row r="292" spans="1:6" ht="12.75" customHeight="1" x14ac:dyDescent="0.2">
      <c r="A292" s="53">
        <v>92211</v>
      </c>
      <c r="B292" s="85" t="s">
        <v>624</v>
      </c>
      <c r="C292" s="50" t="s">
        <v>625</v>
      </c>
      <c r="D292" s="242">
        <v>0</v>
      </c>
      <c r="E292" s="242">
        <v>3507.44</v>
      </c>
      <c r="F292" s="52" t="str">
        <f t="shared" si="76"/>
        <v>-</v>
      </c>
    </row>
    <row r="293" spans="1:6" ht="12.75" customHeight="1" x14ac:dyDescent="0.2">
      <c r="A293" s="53">
        <v>92221</v>
      </c>
      <c r="B293" s="85" t="s">
        <v>626</v>
      </c>
      <c r="C293" s="50" t="s">
        <v>627</v>
      </c>
      <c r="D293" s="242">
        <v>7389.88</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23601.73</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23601.73</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23601.73</v>
      </c>
      <c r="F378" s="52" t="str">
        <f t="shared" si="81"/>
        <v>-</v>
      </c>
    </row>
    <row r="379" spans="1:6" ht="12.75" customHeight="1" x14ac:dyDescent="0.2">
      <c r="A379" s="53">
        <v>4231</v>
      </c>
      <c r="B379" s="85" t="s">
        <v>693</v>
      </c>
      <c r="C379" s="50" t="s">
        <v>778</v>
      </c>
      <c r="D379" s="242">
        <v>0</v>
      </c>
      <c r="E379" s="242">
        <v>23601.73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23601.73</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2612.48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431476.08</v>
      </c>
      <c r="E412" s="51">
        <f>E6+E298</f>
        <v>556734.02</v>
      </c>
      <c r="F412" s="52">
        <f t="shared" si="81"/>
        <v>129.03010057938786</v>
      </c>
    </row>
    <row r="413" spans="1:6" ht="12.75" customHeight="1" x14ac:dyDescent="0.2">
      <c r="A413" s="53" t="s">
        <v>609</v>
      </c>
      <c r="B413" s="85" t="s">
        <v>832</v>
      </c>
      <c r="C413" s="50" t="s">
        <v>833</v>
      </c>
      <c r="D413" s="51">
        <f t="shared" ref="D413:E413" si="112">D289+D350</f>
        <v>414560.11</v>
      </c>
      <c r="E413" s="51">
        <f t="shared" si="112"/>
        <v>588445.67999999993</v>
      </c>
      <c r="F413" s="52">
        <f t="shared" si="81"/>
        <v>141.94459761215325</v>
      </c>
    </row>
    <row r="414" spans="1:6" ht="12.75" customHeight="1" x14ac:dyDescent="0.2">
      <c r="A414" s="53" t="s">
        <v>609</v>
      </c>
      <c r="B414" s="85" t="s">
        <v>834</v>
      </c>
      <c r="C414" s="50" t="s">
        <v>835</v>
      </c>
      <c r="D414" s="51">
        <f t="shared" ref="D414:E414" si="113">IF(D412&gt;=D413,D412-D413,0)</f>
        <v>16915.97000000003</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31711.659999999916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894.96</v>
      </c>
      <c r="F416" s="52" t="str">
        <f t="shared" si="81"/>
        <v>-</v>
      </c>
    </row>
    <row r="417" spans="1:6" ht="12.75" customHeight="1" x14ac:dyDescent="0.2">
      <c r="A417" s="60" t="s">
        <v>838</v>
      </c>
      <c r="B417" s="85" t="s">
        <v>841</v>
      </c>
      <c r="C417" s="61" t="s">
        <v>842</v>
      </c>
      <c r="D417" s="51">
        <f t="shared" ref="D417:E417" si="116">IF(D293-D292+D410-D409&gt;=0,D293-D292+D410-D409,0)</f>
        <v>7389.88</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23601.73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23601.73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23601.73</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23601.73</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1897.92</v>
      </c>
      <c r="E528" s="51">
        <f t="shared" si="148"/>
        <v>2972.61</v>
      </c>
      <c r="F528" s="52">
        <f t="shared" si="119"/>
        <v>156.62462063732929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1897.92</v>
      </c>
      <c r="E593" s="51">
        <f t="shared" si="167"/>
        <v>2972.61</v>
      </c>
      <c r="F593" s="52">
        <f t="shared" si="119"/>
        <v>156.62462063732929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1897.92</v>
      </c>
      <c r="E605" s="51">
        <f t="shared" si="171"/>
        <v>2972.61</v>
      </c>
      <c r="F605" s="52">
        <f t="shared" si="119"/>
        <v>156.62462063732929</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1897.92</v>
      </c>
      <c r="E608" s="242">
        <v>2972.61</v>
      </c>
      <c r="F608" s="52">
        <f t="shared" si="119"/>
        <v>156.62462063732929</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20629.12</v>
      </c>
      <c r="F635" s="52" t="str">
        <f t="shared" si="119"/>
        <v>-</v>
      </c>
    </row>
    <row r="636" spans="1:6" ht="12.75" customHeight="1" x14ac:dyDescent="0.2">
      <c r="A636" s="53" t="s">
        <v>609</v>
      </c>
      <c r="B636" s="85" t="s">
        <v>1270</v>
      </c>
      <c r="C636" s="50" t="s">
        <v>1271</v>
      </c>
      <c r="D636" s="51">
        <f t="shared" ref="D636:E636" si="179">IF(D528-D420&gt;=0,D528-D420,0)</f>
        <v>1897.92</v>
      </c>
      <c r="E636" s="51">
        <f t="shared" si="179"/>
        <v>0</v>
      </c>
      <c r="F636" s="52">
        <f t="shared" si="119"/>
        <v>0</v>
      </c>
    </row>
    <row r="637" spans="1:6" ht="12.75" customHeight="1" x14ac:dyDescent="0.2">
      <c r="A637" s="53">
        <v>92213</v>
      </c>
      <c r="B637" s="85" t="s">
        <v>1272</v>
      </c>
      <c r="C637" s="50" t="s">
        <v>1273</v>
      </c>
      <c r="D637" s="242">
        <v>0</v>
      </c>
      <c r="E637" s="242">
        <v>2612.48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431476.08</v>
      </c>
      <c r="E639" s="51">
        <f t="shared" si="180"/>
        <v>580335.75</v>
      </c>
      <c r="F639" s="52">
        <f t="shared" si="119"/>
        <v>134.50009789650449</v>
      </c>
    </row>
    <row r="640" spans="1:6" ht="12.75" customHeight="1" x14ac:dyDescent="0.2">
      <c r="A640" s="53" t="s">
        <v>609</v>
      </c>
      <c r="B640" s="85" t="s">
        <v>1278</v>
      </c>
      <c r="C640" s="50" t="s">
        <v>1279</v>
      </c>
      <c r="D640" s="51">
        <f t="shared" ref="D640:E640" si="181">D413+D528</f>
        <v>416458.02999999997</v>
      </c>
      <c r="E640" s="51">
        <f t="shared" si="181"/>
        <v>591418.28999999992</v>
      </c>
      <c r="F640" s="52">
        <f t="shared" si="119"/>
        <v>142.01149873373794</v>
      </c>
    </row>
    <row r="641" spans="1:6" ht="12.75" customHeight="1" x14ac:dyDescent="0.2">
      <c r="A641" s="53" t="s">
        <v>609</v>
      </c>
      <c r="B641" s="85" t="s">
        <v>1280</v>
      </c>
      <c r="C641" s="50" t="s">
        <v>1281</v>
      </c>
      <c r="D641" s="51">
        <f t="shared" ref="D641:E641" si="182">IF(D639&gt;=D640,D639-D640,0)</f>
        <v>15018.050000000047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11082.539999999921</v>
      </c>
      <c r="F642" s="52" t="str">
        <f t="shared" si="119"/>
        <v>-</v>
      </c>
    </row>
    <row r="643" spans="1:6" ht="24" x14ac:dyDescent="0.2">
      <c r="A643" s="60" t="s">
        <v>1284</v>
      </c>
      <c r="B643" s="85" t="s">
        <v>1285</v>
      </c>
      <c r="C643" s="61" t="s">
        <v>1284</v>
      </c>
      <c r="D643" s="51">
        <f t="shared" ref="D643:E643" si="184">IF(D416-D417+D637-D638&gt;=0,D416-D417+D637-D638,0)</f>
        <v>0</v>
      </c>
      <c r="E643" s="51">
        <f t="shared" si="184"/>
        <v>3507.44</v>
      </c>
      <c r="F643" s="52" t="str">
        <f t="shared" si="119"/>
        <v>-</v>
      </c>
    </row>
    <row r="644" spans="1:6" ht="24" x14ac:dyDescent="0.2">
      <c r="A644" s="60" t="s">
        <v>1286</v>
      </c>
      <c r="B644" s="85" t="s">
        <v>1287</v>
      </c>
      <c r="C644" s="61" t="s">
        <v>1286</v>
      </c>
      <c r="D644" s="51">
        <f t="shared" ref="D644:E644" si="185">IF(D417-D416+D638-D637&gt;=0,D417-D416+D638-D637,0)</f>
        <v>7389.88</v>
      </c>
      <c r="E644" s="51">
        <f t="shared" si="185"/>
        <v>0</v>
      </c>
      <c r="F644" s="52">
        <f t="shared" si="119"/>
        <v>0</v>
      </c>
    </row>
    <row r="645" spans="1:6" ht="24" x14ac:dyDescent="0.2">
      <c r="A645" s="53" t="s">
        <v>609</v>
      </c>
      <c r="B645" s="85" t="s">
        <v>1288</v>
      </c>
      <c r="C645" s="50" t="s">
        <v>1289</v>
      </c>
      <c r="D645" s="51">
        <f t="shared" ref="D645:E645" si="186">IF(D641+D643-D642-D644&gt;=0,D641+D643-D642-D644,0)</f>
        <v>7628.1700000000465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7575.0999999999203</v>
      </c>
      <c r="F646" s="52" t="str">
        <f t="shared" si="119"/>
        <v>-</v>
      </c>
    </row>
    <row r="647" spans="1:6" ht="24" x14ac:dyDescent="0.2">
      <c r="A647" s="55" t="s">
        <v>1292</v>
      </c>
      <c r="B647" s="233" t="s">
        <v>1293</v>
      </c>
      <c r="C647" s="56" t="s">
        <v>1292</v>
      </c>
      <c r="D647" s="243">
        <v>62000.09</v>
      </c>
      <c r="E647" s="243">
        <v>88553.069999999978</v>
      </c>
      <c r="F647" s="57">
        <f t="shared" si="119"/>
        <v>142.82732492807668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369.51</v>
      </c>
      <c r="E649" s="242">
        <v>12444.13</v>
      </c>
      <c r="F649" s="52">
        <f t="shared" ref="F649:F724" si="188">IF(D649&lt;&gt;0,IF(E649/D649&gt;=100,"&gt;&gt;100",E649/D649*100),"-")</f>
        <v>3367.7383562014561</v>
      </c>
    </row>
    <row r="650" spans="1:6" ht="12.75" customHeight="1" x14ac:dyDescent="0.2">
      <c r="A650" s="53" t="s">
        <v>1297</v>
      </c>
      <c r="B650" s="85" t="s">
        <v>1298</v>
      </c>
      <c r="C650" s="50" t="s">
        <v>1297</v>
      </c>
      <c r="D650" s="242">
        <v>493492.42</v>
      </c>
      <c r="E650" s="242">
        <v>563575.52</v>
      </c>
      <c r="F650" s="52">
        <f t="shared" si="188"/>
        <v>114.20145419862781</v>
      </c>
    </row>
    <row r="651" spans="1:6" ht="12.75" customHeight="1" x14ac:dyDescent="0.2">
      <c r="A651" s="53" t="s">
        <v>1299</v>
      </c>
      <c r="B651" s="85" t="s">
        <v>1300</v>
      </c>
      <c r="C651" s="50" t="s">
        <v>1299</v>
      </c>
      <c r="D651" s="242">
        <v>485791.89</v>
      </c>
      <c r="E651" s="242">
        <v>575080.15</v>
      </c>
      <c r="F651" s="52">
        <f t="shared" si="188"/>
        <v>118.37994043087052</v>
      </c>
    </row>
    <row r="652" spans="1:6" ht="24" x14ac:dyDescent="0.2">
      <c r="A652" s="53">
        <v>11</v>
      </c>
      <c r="B652" s="85" t="s">
        <v>1301</v>
      </c>
      <c r="C652" s="50" t="s">
        <v>1302</v>
      </c>
      <c r="D652" s="51">
        <f t="shared" ref="D652:E652" si="189">+D649+D650-D651</f>
        <v>8070.039999999979</v>
      </c>
      <c r="E652" s="51">
        <f t="shared" si="189"/>
        <v>939.5</v>
      </c>
      <c r="F652" s="52">
        <f t="shared" si="188"/>
        <v>11.641825814989796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34</v>
      </c>
      <c r="E654" s="262">
        <v>36</v>
      </c>
      <c r="F654" s="52">
        <f t="shared" si="188"/>
        <v>105.88235294117648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31</v>
      </c>
      <c r="E656" s="262">
        <v>31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2206.38</v>
      </c>
      <c r="E716" s="242">
        <v>0</v>
      </c>
      <c r="F716" s="52">
        <f t="shared" si="188"/>
        <v>0</v>
      </c>
    </row>
    <row r="717" spans="1:6" ht="12.75" customHeight="1" x14ac:dyDescent="0.2">
      <c r="A717" s="53">
        <v>31215</v>
      </c>
      <c r="B717" s="85" t="s">
        <v>1414</v>
      </c>
      <c r="C717" s="50" t="s">
        <v>1415</v>
      </c>
      <c r="D717" s="242">
        <v>3946.75</v>
      </c>
      <c r="E717" s="242">
        <v>461.18</v>
      </c>
      <c r="F717" s="52">
        <f t="shared" si="188"/>
        <v>11.685057325647685</v>
      </c>
    </row>
    <row r="718" spans="1:6" ht="12.75" customHeight="1" x14ac:dyDescent="0.2">
      <c r="A718" s="53">
        <v>32121</v>
      </c>
      <c r="B718" s="85" t="s">
        <v>1416</v>
      </c>
      <c r="C718" s="50" t="s">
        <v>1417</v>
      </c>
      <c r="D718" s="242">
        <v>9255.16</v>
      </c>
      <c r="E718" s="242">
        <v>11152.5</v>
      </c>
      <c r="F718" s="52">
        <f t="shared" si="188"/>
        <v>120.50034791402851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45</v>
      </c>
      <c r="E720" s="242">
        <v>3980.66</v>
      </c>
      <c r="F720" s="52">
        <f t="shared" si="188"/>
        <v>8845.9111111111106</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2372.41</v>
      </c>
      <c r="E723" s="242">
        <v>4087.36</v>
      </c>
      <c r="F723" s="52">
        <f t="shared" si="188"/>
        <v>172.28725220345558</v>
      </c>
    </row>
    <row r="724" spans="1:6" ht="12.75" customHeight="1" x14ac:dyDescent="0.2">
      <c r="A724" s="53" t="s">
        <v>1428</v>
      </c>
      <c r="B724" s="85" t="s">
        <v>1429</v>
      </c>
      <c r="C724" s="50" t="s">
        <v>1428</v>
      </c>
      <c r="D724" s="242">
        <v>727.93</v>
      </c>
      <c r="E724" s="242">
        <v>0</v>
      </c>
      <c r="F724" s="52">
        <f t="shared" si="188"/>
        <v>0</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106.5</v>
      </c>
      <c r="E748" s="242">
        <v>423.84</v>
      </c>
      <c r="F748" s="52">
        <f t="shared" si="190"/>
        <v>397.97183098591546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23601.73</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1897.92</v>
      </c>
      <c r="E958" s="242">
        <v>2972.61</v>
      </c>
      <c r="F958" s="52">
        <f t="shared" si="190"/>
        <v>156.62462063732929</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4546.25</v>
      </c>
      <c r="E987" s="245">
        <v>23241.599999999999</v>
      </c>
      <c r="F987" s="52">
        <f t="shared" si="192"/>
        <v>511.22573549628811</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7" right="0.7" top="0.75" bottom="0.75" header="0.3" footer="0.3"/>
  <pageSetup paperSize="9" fitToWidth="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97849.39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631611.61999999988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584408.15999999992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498752.39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80935.960000000006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711.98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4007.83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23601.73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23601.73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23601.73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606241.10999999987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579666.7699999999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485657.07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81343.520000000004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781.11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11885.07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23601.73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2972.61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2972.61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123219.90000000002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123219.9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99978.3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23241.599999999999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4655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Snježana Papeš</cp:lastModifiedBy>
  <cp:lastPrinted>2024-07-08T07:44:30Z</cp:lastPrinted>
  <dcterms:created xsi:type="dcterms:W3CDTF">2022-04-01T05:14:30Z</dcterms:created>
  <dcterms:modified xsi:type="dcterms:W3CDTF">2024-07-08T08:54:59Z</dcterms:modified>
</cp:coreProperties>
</file>